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E514B6A7-8704-4492-BB42-0CDCB8E3E12B}" xr6:coauthVersionLast="36" xr6:coauthVersionMax="36" xr10:uidLastSave="{00000000-0000-0000-0000-000000000000}"/>
  <bookViews>
    <workbookView xWindow="0" yWindow="0" windowWidth="28800" windowHeight="10608" xr2:uid="{9463B648-B63F-453A-9F33-7B1EB02354E7}"/>
  </bookViews>
  <sheets>
    <sheet name="cz. 1 - mięso" sheetId="1" r:id="rId1"/>
  </sheets>
  <definedNames>
    <definedName name="_xlnm.Print_Area" localSheetId="0">'cz. 1 - mięso'!$A$1:$I$16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I14" i="1" s="1"/>
  <c r="E14" i="1"/>
  <c r="F13" i="1"/>
  <c r="I13" i="1" s="1"/>
  <c r="E13" i="1"/>
  <c r="F12" i="1"/>
  <c r="I12" i="1" s="1"/>
  <c r="E12" i="1"/>
  <c r="F11" i="1"/>
  <c r="I11" i="1" s="1"/>
  <c r="E11" i="1"/>
  <c r="F10" i="1"/>
  <c r="I10" i="1" s="1"/>
  <c r="E10" i="1"/>
  <c r="F9" i="1"/>
  <c r="I9" i="1" s="1"/>
  <c r="E9" i="1"/>
  <c r="F8" i="1"/>
  <c r="I8" i="1" s="1"/>
  <c r="E8" i="1"/>
  <c r="F7" i="1"/>
  <c r="I7" i="1" s="1"/>
  <c r="E7" i="1"/>
  <c r="F6" i="1"/>
  <c r="I6" i="1" s="1"/>
  <c r="E6" i="1"/>
  <c r="F5" i="1"/>
  <c r="I5" i="1" s="1"/>
  <c r="E5" i="1"/>
  <c r="I16" i="1" l="1"/>
</calcChain>
</file>

<file path=xl/sharedStrings.xml><?xml version="1.0" encoding="utf-8"?>
<sst xmlns="http://schemas.openxmlformats.org/spreadsheetml/2006/main" count="43" uniqueCount="34">
  <si>
    <t>cz. 1 - mięso</t>
  </si>
  <si>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</si>
  <si>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</si>
  <si>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</si>
  <si>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</si>
  <si>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</si>
  <si>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</si>
  <si>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</si>
  <si>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</si>
  <si>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</si>
  <si>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</si>
  <si>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Łopatka bez kości gat I dostawa dostosowana wagowo do zamówienia bez nadmiaru tłuszczu ,w kawałku</t>
  </si>
  <si>
    <t>kg</t>
  </si>
  <si>
    <t>2.</t>
  </si>
  <si>
    <t>Schab bez kości w kawałku gatunek I.Dostawa dostosowana wagowo do zamówienia</t>
  </si>
  <si>
    <t>3.</t>
  </si>
  <si>
    <t>Kotlet schabowy, dostawa dostosowana ilościowo do zamówienia</t>
  </si>
  <si>
    <t>4.</t>
  </si>
  <si>
    <t>Szynka bez kości w kawałku ,mięśnień- odbłoniona- element.Dostawa dotosowana wagowo do zamówienia.</t>
  </si>
  <si>
    <t>5.</t>
  </si>
  <si>
    <t>Udziec wołowy gatunek I świeży bez kości,wymagania klasyfikacyjne:zapach swoisty, barwa mięśni jasoróżowa do jasno czerwonej powierzchnia czysta gładka, nie zakrwawiona  ,nie postrzępiona, bez opiłków kości.Dostawa dotosowana wagowo do zamówienia.</t>
  </si>
  <si>
    <t>6.</t>
  </si>
  <si>
    <t>Polędwiczka wieprzowa- odbłoniona, gat.I, dostawa dostosowana wagowo do zamówienia</t>
  </si>
  <si>
    <t>7.</t>
  </si>
  <si>
    <t xml:space="preserve"> Kiełbasa biała z mięsa wieprzowego,wołowiny ,przypraw bez glutaminianu, surowa</t>
  </si>
  <si>
    <t>8.</t>
  </si>
  <si>
    <t>Karkówka bez kości gatunek I  słonina całkowicie zdjęta konsystencja jędrna-elastyczna zapach swoisty barwa mięśni jasno różowa do czerwonej, powierzchnia czysto gładka nie zakrwiawiona .Dostawa dotosowana wagowo do zamówienia.</t>
  </si>
  <si>
    <t>9.</t>
  </si>
  <si>
    <t>Żeberka wieprzowe paski  gatunek I,świeży. Dostawa dotosowana wagowo do zamówienia.</t>
  </si>
  <si>
    <t>10.</t>
  </si>
  <si>
    <t>Żebro wołowe gatunek I, świeży. Dostawa dotosowana wagowo do zamówienia.</t>
  </si>
  <si>
    <t>SUMA</t>
  </si>
  <si>
    <t>Uwaga! Podana ilość orientacyjnego zapotrzebowania w okresie 12 miesięcy może różnić się od ilości zamawianej przez Zamawiającego po podpisaniu umowy. Ilość dostarczonego towaru nie może przekraczać ± 0,5 kg od zamówionej ilości danego asortymentu. Zmiana asortymentu zamówionego towaru możliwa jest tylko po uzgodnieniu z Zamawiającym. Dostawa mięsa i przetworów mięsnych odbywać się będzie w zależności od bieżących potrzeb Zamawiającego. Towar musi być dostarczony następnego dnia do godziny 8:00 . Średnia częstotliwość dostawy mięsa i przetworów mięsnych wynosi od 4 do 5 razy w tygodniu . 
Towar musi być dostarczony i rozładowany we wskazanym przez Zamawiającego miejscu.
Zawartość nie więcej niż 10 g tłuszczu w 100 g produktu gotowego do spożycia (Rozporządzenie Ministra Zdrowia z dnia 26 lipca 2016 r. Dz. U. z dnia 01 sierpnia 2016 r. poz. 1154).</t>
  </si>
  <si>
    <t>sygn.: 26.7.2025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</si>
</sst>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b/>
      <sz val="1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4" borderId="0">
      <alignment horizontal="left" vertical="center"/>
    </xf>
  </cellStyleXfs>
  <cellXfs count="39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4" fontId="8" fillId="2" borderId="11" xfId="3" applyNumberFormat="1" applyFill="1" applyBorder="1" applyAlignment="1" applyProtection="1">
      <alignment horizontal="left"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4" fontId="8" fillId="2" borderId="12" xfId="3" applyNumberFormat="1" applyFill="1" applyBorder="1" applyAlignment="1" applyProtection="1">
      <alignment horizontal="left" vertical="center" wrapText="1"/>
      <protection hidden="1"/>
    </xf>
    <xf numFmtId="4" fontId="8" fillId="2" borderId="0" xfId="3" applyNumberFormat="1" applyFill="1" applyAlignment="1" applyProtection="1">
      <alignment horizontal="left" vertical="center" wrapText="1"/>
      <protection hidden="1"/>
    </xf>
    <xf numFmtId="4" fontId="8" fillId="2" borderId="0" xfId="3" applyNumberFormat="1" applyFill="1" applyBorder="1" applyAlignment="1" applyProtection="1">
      <alignment horizontal="left" vertical="center" wrapText="1"/>
      <protection hidden="1"/>
    </xf>
    <xf numFmtId="4" fontId="8" fillId="2" borderId="10" xfId="3" applyNumberFormat="1" applyFill="1" applyBorder="1" applyAlignment="1" applyProtection="1">
      <alignment horizontal="left" vertical="center" wrapText="1"/>
      <protection hidden="1"/>
    </xf>
    <xf numFmtId="4" fontId="8" fillId="2" borderId="9" xfId="3" applyNumberFormat="1" applyFill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right" vertical="center"/>
      <protection hidden="1"/>
    </xf>
    <xf numFmtId="0" fontId="12" fillId="2" borderId="13" xfId="0" applyFont="1" applyFill="1" applyBorder="1" applyAlignment="1" applyProtection="1">
      <alignment horizontal="center" vertical="center"/>
      <protection hidden="1"/>
    </xf>
    <xf numFmtId="164" fontId="12" fillId="2" borderId="1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3761426C-C09D-4D6A-83C2-727FC76A9B5B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9840-4FBE-4D87-A528-76B1758F23DD}">
  <sheetPr>
    <pageSetUpPr fitToPage="1"/>
  </sheetPr>
  <dimension ref="A1:I29"/>
  <sheetViews>
    <sheetView tabSelected="1" zoomScaleNormal="100" workbookViewId="0">
      <pane ySplit="4" topLeftCell="A19" activePane="bottomLeft" state="frozen"/>
      <selection pane="bottomLeft" sqref="A1:I22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33</v>
      </c>
    </row>
    <row r="2" spans="1:9" ht="18" thickBot="1">
      <c r="A2" s="34" t="s">
        <v>0</v>
      </c>
      <c r="B2" s="35"/>
      <c r="C2" s="35"/>
      <c r="D2" s="35"/>
      <c r="E2" s="35"/>
      <c r="F2" s="35"/>
      <c r="G2" s="35"/>
      <c r="H2" s="35"/>
      <c r="I2" s="35"/>
    </row>
    <row r="3" spans="1:9" ht="66" customHeight="1" thickBot="1">
      <c r="A3" s="7" t="s">
        <v>1</v>
      </c>
      <c r="B3" s="8" t="s">
        <v>2</v>
      </c>
      <c r="C3" s="9" t="s">
        <v>3</v>
      </c>
      <c r="D3" s="10" t="s">
        <v>4</v>
      </c>
      <c r="E3" s="11" t="s">
        <v>5</v>
      </c>
      <c r="F3" s="9" t="s">
        <v>6</v>
      </c>
      <c r="G3" s="12" t="s">
        <v>7</v>
      </c>
      <c r="H3" s="12" t="s">
        <v>8</v>
      </c>
      <c r="I3" s="13" t="s">
        <v>9</v>
      </c>
    </row>
    <row r="4" spans="1:9" ht="6" customHeight="1">
      <c r="A4" s="36"/>
      <c r="B4" s="37"/>
      <c r="C4" s="37"/>
      <c r="D4" s="37"/>
      <c r="E4" s="37"/>
      <c r="F4" s="37"/>
      <c r="G4" s="37"/>
      <c r="H4" s="37"/>
      <c r="I4" s="38"/>
    </row>
    <row r="5" spans="1:9" ht="22.8">
      <c r="A5" s="14" t="s">
        <v>10</v>
      </c>
      <c r="B5" s="15" t="s">
        <v>11</v>
      </c>
      <c r="C5" s="16"/>
      <c r="D5" s="17">
        <v>0.05</v>
      </c>
      <c r="E5" s="18">
        <f>C5*D5</f>
        <v>0</v>
      </c>
      <c r="F5" s="19">
        <f>ROUND((C5*(1+D5)),2)</f>
        <v>0</v>
      </c>
      <c r="G5" s="20" t="s">
        <v>12</v>
      </c>
      <c r="H5" s="20">
        <v>1100</v>
      </c>
      <c r="I5" s="21">
        <f t="shared" ref="I5:I14" si="0">F5*H5</f>
        <v>0</v>
      </c>
    </row>
    <row r="6" spans="1:9" ht="22.8">
      <c r="A6" s="14" t="s">
        <v>13</v>
      </c>
      <c r="B6" s="22" t="s">
        <v>14</v>
      </c>
      <c r="C6" s="16"/>
      <c r="D6" s="17">
        <v>0.05</v>
      </c>
      <c r="E6" s="18">
        <f t="shared" ref="E6:E14" si="1">ROUND((C6*D6),2)</f>
        <v>0</v>
      </c>
      <c r="F6" s="19">
        <f t="shared" ref="F6:F14" si="2">ROUND((C6*(1+D6)),2)</f>
        <v>0</v>
      </c>
      <c r="G6" s="20" t="s">
        <v>12</v>
      </c>
      <c r="H6" s="20">
        <v>400</v>
      </c>
      <c r="I6" s="21">
        <f t="shared" si="0"/>
        <v>0</v>
      </c>
    </row>
    <row r="7" spans="1:9" ht="22.8">
      <c r="A7" s="14" t="s">
        <v>15</v>
      </c>
      <c r="B7" s="23" t="s">
        <v>16</v>
      </c>
      <c r="C7" s="16"/>
      <c r="D7" s="17">
        <v>0.05</v>
      </c>
      <c r="E7" s="18">
        <f t="shared" si="1"/>
        <v>0</v>
      </c>
      <c r="F7" s="19">
        <f t="shared" si="2"/>
        <v>0</v>
      </c>
      <c r="G7" s="20" t="s">
        <v>12</v>
      </c>
      <c r="H7" s="20">
        <v>200</v>
      </c>
      <c r="I7" s="21">
        <f t="shared" si="0"/>
        <v>0</v>
      </c>
    </row>
    <row r="8" spans="1:9" ht="22.8">
      <c r="A8" s="14" t="s">
        <v>17</v>
      </c>
      <c r="B8" s="15" t="s">
        <v>18</v>
      </c>
      <c r="C8" s="16"/>
      <c r="D8" s="17">
        <v>0.05</v>
      </c>
      <c r="E8" s="18">
        <f t="shared" si="1"/>
        <v>0</v>
      </c>
      <c r="F8" s="19">
        <f t="shared" si="2"/>
        <v>0</v>
      </c>
      <c r="G8" s="20" t="s">
        <v>12</v>
      </c>
      <c r="H8" s="20">
        <v>200</v>
      </c>
      <c r="I8" s="21">
        <f t="shared" si="0"/>
        <v>0</v>
      </c>
    </row>
    <row r="9" spans="1:9" ht="57">
      <c r="A9" s="14" t="s">
        <v>19</v>
      </c>
      <c r="B9" s="22" t="s">
        <v>20</v>
      </c>
      <c r="C9" s="16"/>
      <c r="D9" s="17">
        <v>0.05</v>
      </c>
      <c r="E9" s="18">
        <f t="shared" si="1"/>
        <v>0</v>
      </c>
      <c r="F9" s="19">
        <f t="shared" si="2"/>
        <v>0</v>
      </c>
      <c r="G9" s="20" t="s">
        <v>12</v>
      </c>
      <c r="H9" s="20">
        <v>40</v>
      </c>
      <c r="I9" s="21">
        <f t="shared" si="0"/>
        <v>0</v>
      </c>
    </row>
    <row r="10" spans="1:9" ht="22.8">
      <c r="A10" s="14" t="s">
        <v>21</v>
      </c>
      <c r="B10" s="15" t="s">
        <v>22</v>
      </c>
      <c r="C10" s="16"/>
      <c r="D10" s="17">
        <v>0.05</v>
      </c>
      <c r="E10" s="18">
        <f t="shared" si="1"/>
        <v>0</v>
      </c>
      <c r="F10" s="19">
        <f t="shared" si="2"/>
        <v>0</v>
      </c>
      <c r="G10" s="20" t="s">
        <v>12</v>
      </c>
      <c r="H10" s="20">
        <v>400</v>
      </c>
      <c r="I10" s="21">
        <f t="shared" si="0"/>
        <v>0</v>
      </c>
    </row>
    <row r="11" spans="1:9" ht="22.8">
      <c r="A11" s="14" t="s">
        <v>23</v>
      </c>
      <c r="B11" s="24" t="s">
        <v>24</v>
      </c>
      <c r="C11" s="16"/>
      <c r="D11" s="17">
        <v>0.05</v>
      </c>
      <c r="E11" s="18">
        <f t="shared" si="1"/>
        <v>0</v>
      </c>
      <c r="F11" s="19">
        <f t="shared" si="2"/>
        <v>0</v>
      </c>
      <c r="G11" s="20" t="s">
        <v>12</v>
      </c>
      <c r="H11" s="20">
        <v>100</v>
      </c>
      <c r="I11" s="21">
        <f t="shared" si="0"/>
        <v>0</v>
      </c>
    </row>
    <row r="12" spans="1:9" ht="45.6">
      <c r="A12" s="14" t="s">
        <v>25</v>
      </c>
      <c r="B12" s="15" t="s">
        <v>26</v>
      </c>
      <c r="C12" s="16"/>
      <c r="D12" s="17">
        <v>0.05</v>
      </c>
      <c r="E12" s="18">
        <f t="shared" si="1"/>
        <v>0</v>
      </c>
      <c r="F12" s="19">
        <f t="shared" si="2"/>
        <v>0</v>
      </c>
      <c r="G12" s="20" t="s">
        <v>12</v>
      </c>
      <c r="H12" s="20">
        <v>400</v>
      </c>
      <c r="I12" s="21">
        <f t="shared" si="0"/>
        <v>0</v>
      </c>
    </row>
    <row r="13" spans="1:9" ht="22.8">
      <c r="A13" s="14" t="s">
        <v>27</v>
      </c>
      <c r="B13" s="25" t="s">
        <v>28</v>
      </c>
      <c r="C13" s="16"/>
      <c r="D13" s="17">
        <v>0.05</v>
      </c>
      <c r="E13" s="18">
        <f t="shared" si="1"/>
        <v>0</v>
      </c>
      <c r="F13" s="19">
        <f t="shared" si="2"/>
        <v>0</v>
      </c>
      <c r="G13" s="20" t="s">
        <v>12</v>
      </c>
      <c r="H13" s="20">
        <v>50</v>
      </c>
      <c r="I13" s="21">
        <f t="shared" si="0"/>
        <v>0</v>
      </c>
    </row>
    <row r="14" spans="1:9" ht="22.8">
      <c r="A14" s="14" t="s">
        <v>29</v>
      </c>
      <c r="B14" s="26" t="s">
        <v>30</v>
      </c>
      <c r="C14" s="16"/>
      <c r="D14" s="17">
        <v>0.05</v>
      </c>
      <c r="E14" s="18">
        <f t="shared" si="1"/>
        <v>0</v>
      </c>
      <c r="F14" s="19">
        <f t="shared" si="2"/>
        <v>0</v>
      </c>
      <c r="G14" s="20" t="s">
        <v>12</v>
      </c>
      <c r="H14" s="20">
        <v>50</v>
      </c>
      <c r="I14" s="21">
        <f t="shared" si="0"/>
        <v>0</v>
      </c>
    </row>
    <row r="15" spans="1:9" ht="9.75" customHeight="1" thickBot="1">
      <c r="A15" s="27"/>
    </row>
    <row r="16" spans="1:9" ht="14.4" thickBot="1">
      <c r="A16" s="27"/>
      <c r="F16" s="28"/>
      <c r="H16" s="29" t="s">
        <v>31</v>
      </c>
      <c r="I16" s="30">
        <f>SUM(I5:I14)</f>
        <v>0</v>
      </c>
    </row>
    <row r="17" spans="1:9">
      <c r="A17" s="27"/>
    </row>
    <row r="18" spans="1:9">
      <c r="A18" s="27"/>
    </row>
    <row r="19" spans="1:9">
      <c r="A19" s="27"/>
    </row>
    <row r="20" spans="1:9">
      <c r="A20" s="27"/>
      <c r="H20" s="31"/>
      <c r="I20" s="32"/>
    </row>
    <row r="21" spans="1:9" ht="303.60000000000002">
      <c r="A21" s="27"/>
      <c r="B21" s="33" t="s">
        <v>32</v>
      </c>
    </row>
    <row r="22" spans="1:9">
      <c r="A22" s="27"/>
    </row>
    <row r="23" spans="1:9">
      <c r="A23" s="27"/>
    </row>
    <row r="24" spans="1:9">
      <c r="A24" s="27"/>
    </row>
    <row r="25" spans="1:9">
      <c r="A25" s="27"/>
      <c r="C25" s="5"/>
      <c r="D25" s="5"/>
      <c r="F25" s="5"/>
      <c r="I25" s="5"/>
    </row>
    <row r="26" spans="1:9">
      <c r="A26" s="27"/>
      <c r="C26" s="5"/>
      <c r="D26" s="5"/>
      <c r="F26" s="5"/>
      <c r="I26" s="5"/>
    </row>
    <row r="27" spans="1:9">
      <c r="A27" s="27"/>
      <c r="C27" s="5"/>
      <c r="D27" s="5"/>
      <c r="F27" s="5"/>
      <c r="I27" s="5"/>
    </row>
    <row r="28" spans="1:9">
      <c r="C28" s="5"/>
      <c r="D28" s="5"/>
      <c r="F28" s="5"/>
      <c r="I28" s="5"/>
    </row>
    <row r="29" spans="1:9">
      <c r="C29" s="5"/>
      <c r="D29" s="5"/>
      <c r="F29" s="5"/>
      <c r="I29" s="5"/>
    </row>
  </sheetData>
  <sheetProtection formatCells="0" formatColumns="0" formatRows="0"/>
  <mergeCells count="2">
    <mergeCell ref="A2:I2"/>
    <mergeCell ref="A4:I4"/>
  </mergeCells>
  <printOptions verticalCentered="1"/>
  <pageMargins left="0.23622047244094491" right="0.23622047244094491" top="0.55118110236220474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cz. 1 - mięso</vt:lpstr>
      <vt:lpstr>'cz. 1 - mięso'!Obszar_wydruku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2025-08-04T11:47:39Z</cp:lastPrinted>
  <dcterms:created xsi:type="dcterms:W3CDTF">2025-07-31T05:45:31Z</dcterms:created>
  <dcterms:modified xsi:type="dcterms:W3CDTF">2025-08-04T11:47:44Z</dcterms:modified>
</cp:coreProperties>
</file>