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erownik\Desktop\zapytanie ofertowe\"/>
    </mc:Choice>
  </mc:AlternateContent>
  <xr:revisionPtr revIDLastSave="0" documentId="13_ncr:1_{50B5618F-7A9C-4C54-9442-341FC71DEFC3}" xr6:coauthVersionLast="36" xr6:coauthVersionMax="36" xr10:uidLastSave="{00000000-0000-0000-0000-000000000000}"/>
  <bookViews>
    <workbookView xWindow="0" yWindow="0" windowWidth="23040" windowHeight="10404" xr2:uid="{91FCE802-C017-46D6-A601-9A4DC6C7E5BC}"/>
  </bookViews>
  <sheets>
    <sheet name="cz. 4 - artykuł such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3" i="1" l="1"/>
  <c r="I73" i="1" s="1"/>
  <c r="E73" i="1"/>
  <c r="E72" i="1"/>
  <c r="F72" i="1" s="1"/>
  <c r="I72" i="1" s="1"/>
  <c r="E71" i="1"/>
  <c r="F71" i="1" s="1"/>
  <c r="I71" i="1" s="1"/>
  <c r="F70" i="1"/>
  <c r="I70" i="1" s="1"/>
  <c r="E70" i="1"/>
  <c r="E69" i="1"/>
  <c r="F69" i="1" s="1"/>
  <c r="I69" i="1" s="1"/>
  <c r="E68" i="1"/>
  <c r="F68" i="1" s="1"/>
  <c r="I68" i="1" s="1"/>
  <c r="E67" i="1"/>
  <c r="F67" i="1" s="1"/>
  <c r="I67" i="1" s="1"/>
  <c r="E66" i="1"/>
  <c r="F66" i="1" s="1"/>
  <c r="I66" i="1" s="1"/>
  <c r="E65" i="1"/>
  <c r="F65" i="1" s="1"/>
  <c r="I65" i="1" s="1"/>
  <c r="E64" i="1"/>
  <c r="F64" i="1" s="1"/>
  <c r="I64" i="1" s="1"/>
  <c r="E63" i="1"/>
  <c r="F63" i="1" s="1"/>
  <c r="I63" i="1" s="1"/>
  <c r="E62" i="1"/>
  <c r="F62" i="1" s="1"/>
  <c r="I62" i="1" s="1"/>
  <c r="E61" i="1"/>
  <c r="F61" i="1" s="1"/>
  <c r="I61" i="1" s="1"/>
  <c r="E60" i="1"/>
  <c r="F60" i="1" s="1"/>
  <c r="I60" i="1" s="1"/>
  <c r="E59" i="1"/>
  <c r="F59" i="1" s="1"/>
  <c r="I59" i="1" s="1"/>
  <c r="E58" i="1"/>
  <c r="F58" i="1" s="1"/>
  <c r="I58" i="1" s="1"/>
  <c r="E57" i="1"/>
  <c r="F57" i="1" s="1"/>
  <c r="I57" i="1" s="1"/>
  <c r="E56" i="1"/>
  <c r="F56" i="1" s="1"/>
  <c r="I56" i="1" s="1"/>
  <c r="E55" i="1"/>
  <c r="F55" i="1" s="1"/>
  <c r="I55" i="1" s="1"/>
  <c r="F54" i="1"/>
  <c r="I54" i="1" s="1"/>
  <c r="E54" i="1"/>
  <c r="E53" i="1"/>
  <c r="F53" i="1" s="1"/>
  <c r="I53" i="1" s="1"/>
  <c r="E52" i="1"/>
  <c r="F52" i="1" s="1"/>
  <c r="I52" i="1" s="1"/>
  <c r="E51" i="1"/>
  <c r="F51" i="1" s="1"/>
  <c r="I51" i="1" s="1"/>
  <c r="E50" i="1"/>
  <c r="F50" i="1" s="1"/>
  <c r="I50" i="1" s="1"/>
  <c r="E49" i="1"/>
  <c r="F49" i="1" s="1"/>
  <c r="I49" i="1" s="1"/>
  <c r="E48" i="1"/>
  <c r="F48" i="1" s="1"/>
  <c r="I48" i="1" s="1"/>
  <c r="E47" i="1"/>
  <c r="F47" i="1" s="1"/>
  <c r="I47" i="1" s="1"/>
  <c r="F46" i="1"/>
  <c r="I46" i="1" s="1"/>
  <c r="E46" i="1"/>
  <c r="E45" i="1"/>
  <c r="F45" i="1" s="1"/>
  <c r="I45" i="1" s="1"/>
  <c r="E44" i="1"/>
  <c r="F44" i="1" s="1"/>
  <c r="I44" i="1" s="1"/>
  <c r="E43" i="1"/>
  <c r="F43" i="1" s="1"/>
  <c r="I43" i="1" s="1"/>
  <c r="E42" i="1"/>
  <c r="F42" i="1" s="1"/>
  <c r="I42" i="1" s="1"/>
  <c r="E41" i="1"/>
  <c r="F41" i="1" s="1"/>
  <c r="I41" i="1" s="1"/>
  <c r="E40" i="1"/>
  <c r="F40" i="1" s="1"/>
  <c r="I40" i="1" s="1"/>
  <c r="E39" i="1"/>
  <c r="F39" i="1" s="1"/>
  <c r="I39" i="1" s="1"/>
  <c r="F38" i="1"/>
  <c r="I38" i="1" s="1"/>
  <c r="E38" i="1"/>
  <c r="E37" i="1"/>
  <c r="F37" i="1" s="1"/>
  <c r="I37" i="1" s="1"/>
  <c r="E36" i="1"/>
  <c r="F36" i="1" s="1"/>
  <c r="I36" i="1" s="1"/>
  <c r="E35" i="1"/>
  <c r="F35" i="1" s="1"/>
  <c r="I35" i="1" s="1"/>
  <c r="E34" i="1"/>
  <c r="F34" i="1" s="1"/>
  <c r="I34" i="1" s="1"/>
  <c r="E33" i="1"/>
  <c r="F33" i="1" s="1"/>
  <c r="I33" i="1" s="1"/>
  <c r="E32" i="1"/>
  <c r="F32" i="1" s="1"/>
  <c r="I32" i="1" s="1"/>
  <c r="E31" i="1"/>
  <c r="F31" i="1" s="1"/>
  <c r="I31" i="1" s="1"/>
  <c r="F30" i="1"/>
  <c r="I30" i="1" s="1"/>
  <c r="E30" i="1"/>
  <c r="E29" i="1"/>
  <c r="F29" i="1" s="1"/>
  <c r="I29" i="1" s="1"/>
  <c r="E28" i="1"/>
  <c r="F28" i="1" s="1"/>
  <c r="I28" i="1" s="1"/>
  <c r="E27" i="1"/>
  <c r="F27" i="1" s="1"/>
  <c r="I27" i="1" s="1"/>
  <c r="E26" i="1"/>
  <c r="F26" i="1" s="1"/>
  <c r="I26" i="1" s="1"/>
  <c r="E25" i="1"/>
  <c r="F25" i="1" s="1"/>
  <c r="I25" i="1" s="1"/>
  <c r="E24" i="1"/>
  <c r="F24" i="1" s="1"/>
  <c r="I24" i="1" s="1"/>
  <c r="E23" i="1"/>
  <c r="F23" i="1" s="1"/>
  <c r="I23" i="1" s="1"/>
  <c r="F22" i="1"/>
  <c r="I22" i="1" s="1"/>
  <c r="E22" i="1"/>
  <c r="E21" i="1"/>
  <c r="F21" i="1" s="1"/>
  <c r="I21" i="1" s="1"/>
  <c r="E20" i="1"/>
  <c r="F20" i="1" s="1"/>
  <c r="I20" i="1" s="1"/>
  <c r="E19" i="1"/>
  <c r="F19" i="1" s="1"/>
  <c r="I19" i="1" s="1"/>
  <c r="E18" i="1"/>
  <c r="F18" i="1" s="1"/>
  <c r="I18" i="1" s="1"/>
  <c r="E17" i="1"/>
  <c r="F17" i="1" s="1"/>
  <c r="I17" i="1" s="1"/>
  <c r="E16" i="1"/>
  <c r="F16" i="1" s="1"/>
  <c r="I16" i="1" s="1"/>
  <c r="E15" i="1"/>
  <c r="F15" i="1" s="1"/>
  <c r="I15" i="1" s="1"/>
  <c r="F14" i="1"/>
  <c r="I14" i="1" s="1"/>
  <c r="E14" i="1"/>
  <c r="E13" i="1"/>
  <c r="F13" i="1" s="1"/>
  <c r="I13" i="1" s="1"/>
  <c r="E12" i="1"/>
  <c r="F12" i="1" s="1"/>
  <c r="I12" i="1" s="1"/>
  <c r="E11" i="1"/>
  <c r="F11" i="1" s="1"/>
  <c r="I11" i="1" s="1"/>
  <c r="E10" i="1"/>
  <c r="F10" i="1" s="1"/>
  <c r="I10" i="1" s="1"/>
  <c r="E9" i="1"/>
  <c r="F9" i="1" s="1"/>
  <c r="I9" i="1" s="1"/>
  <c r="E8" i="1"/>
  <c r="F8" i="1" s="1"/>
  <c r="I8" i="1" s="1"/>
  <c r="E7" i="1"/>
  <c r="F7" i="1" s="1"/>
  <c r="I7" i="1" s="1"/>
  <c r="F6" i="1"/>
  <c r="I6" i="1" s="1"/>
  <c r="E6" i="1"/>
  <c r="E5" i="1"/>
  <c r="F5" i="1" s="1"/>
  <c r="I5" i="1" s="1"/>
  <c r="I75" i="1" l="1"/>
</calcChain>
</file>

<file path=xl/sharedStrings.xml><?xml version="1.0" encoding="utf-8"?>
<sst xmlns="http://schemas.openxmlformats.org/spreadsheetml/2006/main" count="151" uniqueCount="85">
  <si>
    <t>Lp.</t>
  </si>
  <si>
    <t>Opis asortymentu</t>
  </si>
  <si>
    <t>cena jednostkowa NETTO</t>
  </si>
  <si>
    <t>vat
%</t>
  </si>
  <si>
    <t>vat
PLN</t>
  </si>
  <si>
    <t>cena jednostkowa
BRUTTO</t>
  </si>
  <si>
    <t>J.m.</t>
  </si>
  <si>
    <t>Ilość</t>
  </si>
  <si>
    <t>PODSTAWOWA
wartość
BRUTTO</t>
  </si>
  <si>
    <t xml:space="preserve">Cynamon mielony 15 g </t>
  </si>
  <si>
    <t>szt</t>
  </si>
  <si>
    <t xml:space="preserve">Bazylia suszona przyprawa - 10 g </t>
  </si>
  <si>
    <t xml:space="preserve">Liść laurowy 6 g </t>
  </si>
  <si>
    <t>opak</t>
  </si>
  <si>
    <t xml:space="preserve">Carry przyprawa 20 g </t>
  </si>
  <si>
    <t xml:space="preserve">Ciasteczka śniadaniowe -ciasteczka zbożowe musli z owocami 300g </t>
  </si>
  <si>
    <t>Cukier kryształ opakowanie papierowe - 100% cukier 1 kg</t>
  </si>
  <si>
    <t>kg</t>
  </si>
  <si>
    <t>Chrzan słoik 100% 850g</t>
  </si>
  <si>
    <t>Czosnek granulowany 20g</t>
  </si>
  <si>
    <t>Czosnek niedżwiedzi 4 g</t>
  </si>
  <si>
    <t>Fasola Piękny Jaś 5 kg</t>
  </si>
  <si>
    <t>Fasola czerwona torba 2,1 kg</t>
  </si>
  <si>
    <t>Groch połówki 5 kg</t>
  </si>
  <si>
    <t xml:space="preserve">Imbir przyprawa 15 g </t>
  </si>
  <si>
    <t>Kasza bulgur (100% kasza bulgur z pszenicy durum) opakowanie 3 kg/ wysokiej jakości</t>
  </si>
  <si>
    <t>Kasza gryczana prażona (Kasza gryczana 100%) opakowania 5 kg</t>
  </si>
  <si>
    <t xml:space="preserve">Kasza jaglana 3 kg </t>
  </si>
  <si>
    <t>Kasza jęczmienna perłowa średnia lub gruba/ 3 kg</t>
  </si>
  <si>
    <t xml:space="preserve">Kasza Kuskus pełne ziarno/opakowania 3 kg </t>
  </si>
  <si>
    <t>Kasza pęczak 0,9 kg</t>
  </si>
  <si>
    <t>Koncentrat pomidorowy 30% słoik 950 g, bez konserwantów i ulepszaczy</t>
  </si>
  <si>
    <t>Kurkuma mielona 20g</t>
  </si>
  <si>
    <t>Lubczyk suszony 10g</t>
  </si>
  <si>
    <t xml:space="preserve">Majeranek otarty suszony 10 g </t>
  </si>
  <si>
    <t>Majonez  700 ml</t>
  </si>
  <si>
    <t xml:space="preserve">Makaron kokardka 2 kg </t>
  </si>
  <si>
    <t xml:space="preserve">Makaron muszelka drobna 2kg </t>
  </si>
  <si>
    <t xml:space="preserve">Makaron nitka cięta 2kg </t>
  </si>
  <si>
    <t xml:space="preserve">Makaron penne pióra z pszenicy durum 100% 2 kg </t>
  </si>
  <si>
    <t xml:space="preserve">Makaron spaghetti 1 kg </t>
  </si>
  <si>
    <t xml:space="preserve">Makaron świderki 2kg </t>
  </si>
  <si>
    <t>Makaron zacierka babuni : mąka pszenna, jaja 250 g</t>
  </si>
  <si>
    <t xml:space="preserve">Mąka kukurydziana, 0,5 kg/ Najlepszej jakości </t>
  </si>
  <si>
    <t xml:space="preserve">Mąka pszenna typ - 500 opakowania 1 kg, </t>
  </si>
  <si>
    <t xml:space="preserve">Mąka ziemniaczana opakowania po 1k g </t>
  </si>
  <si>
    <t>Miód naturalny płynny wielokwiatowy  z Polskiej pasieki - 1 kg</t>
  </si>
  <si>
    <t xml:space="preserve">Mus warzywno owocowy jabłko- banan, szpinak, jarmuż,cytryna 100% owoców i warzyw, bez dodatku cukrów i składników chemicznych, / 100 g </t>
  </si>
  <si>
    <t>Natka pietruszki suszona 10g</t>
  </si>
  <si>
    <t>Olej 100% roślinny, rzepakowy z pierwszego tłoczenia - typu flota - opakowanie 1 l</t>
  </si>
  <si>
    <t>Oliwa z oliwek (najwyższej jakości z pierwszego tłoczenia, bez konserwantów) 1 l extra virgin</t>
  </si>
  <si>
    <t>Papryka słodka mielona 20g</t>
  </si>
  <si>
    <t>Papryka ostra mielona 20g</t>
  </si>
  <si>
    <t>Pieprz naturalny czarny mielony 20g</t>
  </si>
  <si>
    <t>Pieprz ziołowy 20g</t>
  </si>
  <si>
    <t>Pomodoro sos pomidorowy z warzywami i ziołami puszka min 2,55kg / Pulpa pomidorowa 68%, koncentrat pomidorowy 17%, olej słonecznikowy 7%, mieszanka warzywna (cebula, marchew, seler), sól, cukier, zioła/</t>
  </si>
  <si>
    <t>Przekąska owocowa 100 % owoców, bez dodatków/ 16 g - mix smaków np. Porcja dobra</t>
  </si>
  <si>
    <t>Przyprawa naturalna do ryb 20 g</t>
  </si>
  <si>
    <t>Przyprawa sos sałatkowy Polskie ogrody 1000g</t>
  </si>
  <si>
    <t>Przyprawa serowa do szpinaku i warzyw na ciepło 450g</t>
  </si>
  <si>
    <t>Pestki dyni 1 kg</t>
  </si>
  <si>
    <t>Przyprawa do kurczaka  30g</t>
  </si>
  <si>
    <t>Przyprawa do mięs 75g</t>
  </si>
  <si>
    <t>Przyprawa do mięsa mielonego 20g</t>
  </si>
  <si>
    <t>Przyprawa smak natury 3 kg tylko naturalne składniki bez glutaminianu sodu, substancji konserwujących, barwników-produkt polecany dla szkół i przedszkoli</t>
  </si>
  <si>
    <t>Przyprawa pieprz cytrynowy 20g</t>
  </si>
  <si>
    <t>Przyprawa koper suszony 6g</t>
  </si>
  <si>
    <t>Przyprawa ziele angielskie 15g</t>
  </si>
  <si>
    <t>Ratatouille puszka min. 2,5kg / Mieszanka warzyw w różnych proporcjach (82%) (cukinia, czerwona papryka, cebula, bakłażan), podwójny koncentrat pomidorowy, cukier, olej słonecznikowy, sól, regulator kwasowości: kwas cytrynowy, czosnek, bazylia, pieprz/</t>
  </si>
  <si>
    <t>Ryż biały, długoziarnisty opakowania 1 kg papierowe kl. I</t>
  </si>
  <si>
    <t xml:space="preserve">Ryż paraboliczny opakowania 5 kg </t>
  </si>
  <si>
    <t xml:space="preserve">Słonecznik łuskany 1 kg </t>
  </si>
  <si>
    <t xml:space="preserve">Sok tłoczony NFC opakowanie nie mniejsze niż 5 l smak jabłkowy </t>
  </si>
  <si>
    <t>Soczek bez dodatku cukru, syropu glukozowo- fruktozowego, regulatorów kwasowości, aromatów, barwników- kartonik 200 ml ze słomką , różne smaki</t>
  </si>
  <si>
    <t xml:space="preserve">Soczewica czerwona 3kg </t>
  </si>
  <si>
    <t xml:space="preserve">Sól niskosodowa/ bez antyzbrylacza, opakowania 1,5 kg/ szkolna </t>
  </si>
  <si>
    <t>Szczaw krojony słoik ( liść szczawiu, sól) 900 g</t>
  </si>
  <si>
    <t xml:space="preserve">Tymianek 10 g </t>
  </si>
  <si>
    <t>Włoszczyzna suszona 1,6 kg</t>
  </si>
  <si>
    <t>Żur staropolski 500 ml naturalny</t>
  </si>
  <si>
    <t>SUMA</t>
  </si>
  <si>
    <t>cz. 4 - artykuły spożywcze</t>
  </si>
  <si>
    <t>Uwaga: Podana ilość orientacyjnego zapotrzebowania w okresie 10 miesięcy może różnić się od ilości  zamawianej 
przez Zamawiającego po podpisaniu umowy.  Zamawiający dopuszcza możliwość składania ofert równoważnych w przypadkach 
określenia w  w/w specyfikacji nazw firmowych. Produkt winien posiadać równorzędne lub lepsze parametry  jakościowe. 
Obowiązkowo należy dołączyć skład oferowanego produktu  równorzędnego. 
Towar musi być dostarczony i rozładowany we wskazanym przez zamawiającego miejscu.
Dostawa artykułów spożywczych odbywać się będzie w zależności od bieżących potrzeb Zamawiającego.  Średnia częstotliwość dostawy 
 2-3 razy na  tydzień. Zamawiający wymaga aby artykuły spożywcze nie zawierały konserwantów np. benzoesanu sodu, glutaminianu sodu itp. 
oraz środków polepszających smak i zapach.
Rozporządzenie Ministra Zdrowia z dnia 26 lipca 2016 r. Dz. U. z dnia 01 sierpnia 2016 r. poz. 1154.</t>
  </si>
  <si>
    <t>sygn.: 26.07.2025</t>
  </si>
  <si>
    <t xml:space="preserve">Bułka tarta 3 kg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</si>
</sst>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44" formatCode="_-* #,##0.00\ &quot;zł&quot;_-;\-* #,##0.00\ &quot;zł&quot;_-;_-* &quot;-&quot;??\ &quot;zł&quot;_-;_-@_-"/>
    <numFmt numFmtId="164" formatCode="_-* #,##0.00\ [$zł-415]_-;\-* #,##0.00\ [$zł-415]_-;_-* &quot;-&quot;??\ [$zł-415]_-;_-@_-"/>
  </numFmts>
  <fonts count="15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zcionka tekstu podstawowego"/>
      <family val="2"/>
      <charset val="238"/>
    </font>
    <font>
      <b/>
      <i/>
      <sz val="9"/>
      <name val="Czcionka tekstu podstawowego"/>
      <charset val="238"/>
    </font>
    <font>
      <b/>
      <sz val="14"/>
      <name val="Arial"/>
      <family val="2"/>
      <charset val="238"/>
    </font>
    <font>
      <b/>
      <sz val="10"/>
      <name val="Garamond"/>
      <family val="1"/>
      <charset val="238"/>
    </font>
    <font>
      <b/>
      <sz val="8"/>
      <name val="Garamond"/>
      <family val="1"/>
      <charset val="238"/>
    </font>
    <font>
      <b/>
      <sz val="10"/>
      <name val="Arial"/>
      <family val="2"/>
      <charset val="238"/>
    </font>
    <font>
      <sz val="11"/>
      <name val="Garamond"/>
      <family val="1"/>
      <charset val="238"/>
    </font>
    <font>
      <sz val="11"/>
      <name val="Czcionka tekstu podstawowego"/>
      <charset val="238"/>
    </font>
    <font>
      <b/>
      <sz val="10"/>
      <name val="Czcionka tekstu podstawowego"/>
      <charset val="238"/>
    </font>
    <font>
      <sz val="11"/>
      <color rgb="FFFF0000"/>
      <name val="Czcionka tekstu podstawowego"/>
      <charset val="238"/>
    </font>
    <font>
      <sz val="9"/>
      <color rgb="FF000000"/>
      <name val="Arial"/>
      <family val="2"/>
      <charset val="238"/>
    </font>
    <font>
      <b/>
      <sz val="11"/>
      <name val="Czcionka tekstu podstawowego"/>
      <charset val="238"/>
    </font>
    <font>
      <sz val="11"/>
      <color theme="5" tint="-0.249977111117893"/>
      <name val="Czcionka tekstu podstawowego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2" fillId="4" borderId="0">
      <alignment horizontal="left" vertical="center"/>
    </xf>
  </cellStyleXfs>
  <cellXfs count="38">
    <xf numFmtId="0" fontId="0" fillId="0" borderId="0" xfId="0"/>
    <xf numFmtId="0" fontId="2" fillId="0" borderId="0" xfId="0" applyFont="1" applyAlignment="1" applyProtection="1">
      <alignment horizontal="center" vertical="center" wrapText="1"/>
      <protection hidden="1"/>
    </xf>
    <xf numFmtId="0" fontId="3" fillId="0" borderId="0" xfId="0" applyFont="1" applyAlignment="1" applyProtection="1">
      <alignment horizontal="center" vertical="center" wrapText="1"/>
      <protection hidden="1"/>
    </xf>
    <xf numFmtId="164" fontId="2" fillId="0" borderId="0" xfId="0" applyNumberFormat="1" applyFont="1" applyAlignment="1" applyProtection="1">
      <alignment horizontal="right" vertical="center"/>
      <protection hidden="1"/>
    </xf>
    <xf numFmtId="9" fontId="2" fillId="0" borderId="0" xfId="2" applyFont="1" applyAlignment="1" applyProtection="1">
      <alignment horizontal="center" vertical="center"/>
      <protection hidden="1"/>
    </xf>
    <xf numFmtId="0" fontId="2" fillId="0" borderId="0" xfId="0" applyFont="1" applyProtection="1"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5" fillId="2" borderId="3" xfId="0" applyFont="1" applyFill="1" applyBorder="1" applyAlignment="1" applyProtection="1">
      <alignment horizontal="center" vertical="center"/>
      <protection hidden="1"/>
    </xf>
    <xf numFmtId="0" fontId="5" fillId="2" borderId="4" xfId="0" applyFont="1" applyFill="1" applyBorder="1" applyAlignment="1" applyProtection="1">
      <alignment horizontal="center" vertical="center"/>
      <protection hidden="1"/>
    </xf>
    <xf numFmtId="164" fontId="6" fillId="2" borderId="4" xfId="0" applyNumberFormat="1" applyFont="1" applyFill="1" applyBorder="1" applyAlignment="1" applyProtection="1">
      <alignment horizontal="center" vertical="center" wrapText="1"/>
      <protection hidden="1"/>
    </xf>
    <xf numFmtId="9" fontId="2" fillId="2" borderId="4" xfId="2" applyFont="1" applyFill="1" applyBorder="1" applyAlignment="1" applyProtection="1">
      <alignment horizontal="center" vertical="center" wrapText="1"/>
      <protection hidden="1"/>
    </xf>
    <xf numFmtId="44" fontId="2" fillId="2" borderId="5" xfId="1" applyFont="1" applyFill="1" applyBorder="1" applyAlignment="1" applyProtection="1">
      <alignment horizontal="center" vertical="center" wrapText="1"/>
      <protection hidden="1"/>
    </xf>
    <xf numFmtId="0" fontId="6" fillId="2" borderId="4" xfId="0" applyFont="1" applyFill="1" applyBorder="1" applyAlignment="1" applyProtection="1">
      <alignment horizontal="center" vertical="center"/>
      <protection hidden="1"/>
    </xf>
    <xf numFmtId="164" fontId="6" fillId="2" borderId="6" xfId="0" applyNumberFormat="1" applyFont="1" applyFill="1" applyBorder="1" applyAlignment="1" applyProtection="1">
      <alignment horizontal="center" vertical="center" wrapText="1"/>
      <protection hidden="1"/>
    </xf>
    <xf numFmtId="0" fontId="7" fillId="2" borderId="10" xfId="0" applyFont="1" applyFill="1" applyBorder="1" applyAlignment="1" applyProtection="1">
      <alignment horizontal="center" vertical="center"/>
      <protection hidden="1"/>
    </xf>
    <xf numFmtId="0" fontId="8" fillId="2" borderId="10" xfId="0" applyFont="1" applyFill="1" applyBorder="1" applyAlignment="1" applyProtection="1">
      <alignment vertical="center" wrapText="1"/>
      <protection hidden="1"/>
    </xf>
    <xf numFmtId="164" fontId="9" fillId="0" borderId="10" xfId="0" applyNumberFormat="1" applyFont="1" applyBorder="1" applyAlignment="1" applyProtection="1">
      <alignment horizontal="right" vertical="center"/>
      <protection locked="0" hidden="1"/>
    </xf>
    <xf numFmtId="9" fontId="9" fillId="0" borderId="10" xfId="2" applyFont="1" applyFill="1" applyBorder="1" applyAlignment="1" applyProtection="1">
      <alignment horizontal="center" vertical="center"/>
      <protection locked="0" hidden="1"/>
    </xf>
    <xf numFmtId="8" fontId="9" fillId="2" borderId="10" xfId="1" applyNumberFormat="1" applyFont="1" applyFill="1" applyBorder="1" applyAlignment="1" applyProtection="1">
      <alignment horizontal="right" vertical="center"/>
      <protection hidden="1"/>
    </xf>
    <xf numFmtId="164" fontId="9" fillId="2" borderId="10" xfId="0" applyNumberFormat="1" applyFont="1" applyFill="1" applyBorder="1" applyAlignment="1" applyProtection="1">
      <alignment horizontal="right" vertical="center"/>
      <protection hidden="1"/>
    </xf>
    <xf numFmtId="0" fontId="10" fillId="0" borderId="10" xfId="0" applyFont="1" applyBorder="1" applyAlignment="1" applyProtection="1">
      <alignment horizontal="center" vertical="center"/>
      <protection hidden="1"/>
    </xf>
    <xf numFmtId="164" fontId="11" fillId="0" borderId="10" xfId="0" applyNumberFormat="1" applyFont="1" applyBorder="1" applyAlignment="1" applyProtection="1">
      <alignment horizontal="right" vertical="center"/>
      <protection locked="0" hidden="1"/>
    </xf>
    <xf numFmtId="4" fontId="12" fillId="2" borderId="0" xfId="3" applyNumberFormat="1" applyFill="1" applyAlignment="1" applyProtection="1">
      <alignment horizontal="left" vertical="center" wrapText="1"/>
      <protection hidden="1"/>
    </xf>
    <xf numFmtId="0" fontId="8" fillId="2" borderId="10" xfId="0" applyFont="1" applyFill="1" applyBorder="1" applyAlignment="1" applyProtection="1">
      <alignment wrapText="1"/>
      <protection hidden="1"/>
    </xf>
    <xf numFmtId="0" fontId="8" fillId="2" borderId="11" xfId="0" applyFont="1" applyFill="1" applyBorder="1" applyAlignment="1" applyProtection="1">
      <alignment vertical="center" wrapText="1"/>
      <protection hidden="1"/>
    </xf>
    <xf numFmtId="4" fontId="12" fillId="2" borderId="11" xfId="3" applyNumberFormat="1" applyFill="1" applyBorder="1" applyAlignment="1" applyProtection="1">
      <alignment horizontal="left" vertical="center" wrapText="1"/>
      <protection hidden="1"/>
    </xf>
    <xf numFmtId="0" fontId="10" fillId="0" borderId="0" xfId="0" applyFont="1" applyAlignment="1" applyProtection="1">
      <alignment horizontal="center" vertical="center"/>
      <protection hidden="1"/>
    </xf>
    <xf numFmtId="164" fontId="13" fillId="0" borderId="0" xfId="0" applyNumberFormat="1" applyFont="1" applyAlignment="1" applyProtection="1">
      <alignment horizontal="right" vertical="center"/>
      <protection hidden="1"/>
    </xf>
    <xf numFmtId="0" fontId="13" fillId="2" borderId="12" xfId="0" applyFont="1" applyFill="1" applyBorder="1" applyAlignment="1" applyProtection="1">
      <alignment horizontal="center" vertical="center"/>
      <protection hidden="1"/>
    </xf>
    <xf numFmtId="164" fontId="13" fillId="2" borderId="13" xfId="0" applyNumberFormat="1" applyFont="1" applyFill="1" applyBorder="1" applyAlignment="1" applyProtection="1">
      <alignment horizontal="right" vertical="center"/>
      <protection hidden="1"/>
    </xf>
    <xf numFmtId="0" fontId="14" fillId="0" borderId="0" xfId="0" applyFont="1" applyAlignment="1" applyProtection="1">
      <alignment horizontal="center" vertical="center"/>
      <protection hidden="1"/>
    </xf>
    <xf numFmtId="164" fontId="14" fillId="0" borderId="0" xfId="0" applyNumberFormat="1" applyFont="1" applyAlignment="1" applyProtection="1">
      <alignment horizontal="right" vertical="center"/>
      <protection hidden="1"/>
    </xf>
    <xf numFmtId="0" fontId="2" fillId="0" borderId="0" xfId="0" applyFont="1" applyAlignment="1" applyProtection="1">
      <alignment wrapText="1"/>
      <protection hidden="1"/>
    </xf>
    <xf numFmtId="0" fontId="4" fillId="0" borderId="1" xfId="0" applyFont="1" applyBorder="1" applyAlignment="1" applyProtection="1">
      <alignment horizontal="center" vertical="center"/>
      <protection hidden="1"/>
    </xf>
    <xf numFmtId="0" fontId="4" fillId="0" borderId="2" xfId="0" applyFont="1" applyBorder="1" applyAlignment="1" applyProtection="1">
      <alignment horizontal="center" vertical="center"/>
      <protection hidden="1"/>
    </xf>
    <xf numFmtId="0" fontId="5" fillId="3" borderId="7" xfId="0" applyFont="1" applyFill="1" applyBorder="1" applyAlignment="1" applyProtection="1">
      <alignment horizontal="center" vertical="center"/>
      <protection hidden="1"/>
    </xf>
    <xf numFmtId="0" fontId="5" fillId="3" borderId="8" xfId="0" applyFont="1" applyFill="1" applyBorder="1" applyAlignment="1" applyProtection="1">
      <alignment horizontal="center" vertical="center"/>
      <protection hidden="1"/>
    </xf>
    <xf numFmtId="0" fontId="5" fillId="3" borderId="9" xfId="0" applyFont="1" applyFill="1" applyBorder="1" applyAlignment="1" applyProtection="1">
      <alignment horizontal="center" vertical="center"/>
      <protection hidden="1"/>
    </xf>
  </cellXfs>
  <cellStyles count="4">
    <cellStyle name="Normalny" xfId="0" builtinId="0"/>
    <cellStyle name="Procentowy" xfId="2" builtinId="5"/>
    <cellStyle name="S4" xfId="3" xr:uid="{0DFA5EFB-F1F3-4135-A5D3-DC5C2D44211E}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932EA-0263-47BE-A867-2065DDACCB4F}">
  <sheetPr>
    <pageSetUpPr fitToPage="1"/>
  </sheetPr>
  <dimension ref="A1:I88"/>
  <sheetViews>
    <sheetView tabSelected="1" topLeftCell="A76" workbookViewId="0">
      <selection sqref="A1:I79"/>
    </sheetView>
  </sheetViews>
  <sheetFormatPr defaultRowHeight="13.8"/>
  <cols>
    <col min="1" max="1" width="5.19921875" style="6" customWidth="1"/>
    <col min="2" max="2" width="41.69921875" style="5" customWidth="1"/>
    <col min="3" max="3" width="14" style="3" customWidth="1"/>
    <col min="4" max="4" width="6.8984375" style="4" customWidth="1"/>
    <col min="5" max="5" width="12.69921875" style="5" customWidth="1"/>
    <col min="6" max="6" width="13.09765625" style="3" bestFit="1" customWidth="1"/>
    <col min="7" max="7" width="6.69921875" style="6" customWidth="1"/>
    <col min="8" max="8" width="7.19921875" style="6" customWidth="1"/>
    <col min="9" max="9" width="18.19921875" style="3" bestFit="1" customWidth="1"/>
    <col min="10" max="235" width="9" style="5"/>
    <col min="236" max="236" width="5.19921875" style="5" customWidth="1"/>
    <col min="237" max="237" width="29.5" style="5" customWidth="1"/>
    <col min="238" max="491" width="9" style="5"/>
    <col min="492" max="492" width="5.19921875" style="5" customWidth="1"/>
    <col min="493" max="493" width="29.5" style="5" customWidth="1"/>
    <col min="494" max="747" width="9" style="5"/>
    <col min="748" max="748" width="5.19921875" style="5" customWidth="1"/>
    <col min="749" max="749" width="29.5" style="5" customWidth="1"/>
    <col min="750" max="1003" width="9" style="5"/>
    <col min="1004" max="1004" width="5.19921875" style="5" customWidth="1"/>
    <col min="1005" max="1005" width="29.5" style="5" customWidth="1"/>
    <col min="1006" max="1259" width="9" style="5"/>
    <col min="1260" max="1260" width="5.19921875" style="5" customWidth="1"/>
    <col min="1261" max="1261" width="29.5" style="5" customWidth="1"/>
    <col min="1262" max="1515" width="9" style="5"/>
    <col min="1516" max="1516" width="5.19921875" style="5" customWidth="1"/>
    <col min="1517" max="1517" width="29.5" style="5" customWidth="1"/>
    <col min="1518" max="1771" width="9" style="5"/>
    <col min="1772" max="1772" width="5.19921875" style="5" customWidth="1"/>
    <col min="1773" max="1773" width="29.5" style="5" customWidth="1"/>
    <col min="1774" max="2027" width="9" style="5"/>
    <col min="2028" max="2028" width="5.19921875" style="5" customWidth="1"/>
    <col min="2029" max="2029" width="29.5" style="5" customWidth="1"/>
    <col min="2030" max="2283" width="9" style="5"/>
    <col min="2284" max="2284" width="5.19921875" style="5" customWidth="1"/>
    <col min="2285" max="2285" width="29.5" style="5" customWidth="1"/>
    <col min="2286" max="2539" width="9" style="5"/>
    <col min="2540" max="2540" width="5.19921875" style="5" customWidth="1"/>
    <col min="2541" max="2541" width="29.5" style="5" customWidth="1"/>
    <col min="2542" max="2795" width="9" style="5"/>
    <col min="2796" max="2796" width="5.19921875" style="5" customWidth="1"/>
    <col min="2797" max="2797" width="29.5" style="5" customWidth="1"/>
    <col min="2798" max="3051" width="9" style="5"/>
    <col min="3052" max="3052" width="5.19921875" style="5" customWidth="1"/>
    <col min="3053" max="3053" width="29.5" style="5" customWidth="1"/>
    <col min="3054" max="3307" width="9" style="5"/>
    <col min="3308" max="3308" width="5.19921875" style="5" customWidth="1"/>
    <col min="3309" max="3309" width="29.5" style="5" customWidth="1"/>
    <col min="3310" max="3563" width="9" style="5"/>
    <col min="3564" max="3564" width="5.19921875" style="5" customWidth="1"/>
    <col min="3565" max="3565" width="29.5" style="5" customWidth="1"/>
    <col min="3566" max="3819" width="9" style="5"/>
    <col min="3820" max="3820" width="5.19921875" style="5" customWidth="1"/>
    <col min="3821" max="3821" width="29.5" style="5" customWidth="1"/>
    <col min="3822" max="4075" width="9" style="5"/>
    <col min="4076" max="4076" width="5.19921875" style="5" customWidth="1"/>
    <col min="4077" max="4077" width="29.5" style="5" customWidth="1"/>
    <col min="4078" max="4331" width="9" style="5"/>
    <col min="4332" max="4332" width="5.19921875" style="5" customWidth="1"/>
    <col min="4333" max="4333" width="29.5" style="5" customWidth="1"/>
    <col min="4334" max="4587" width="9" style="5"/>
    <col min="4588" max="4588" width="5.19921875" style="5" customWidth="1"/>
    <col min="4589" max="4589" width="29.5" style="5" customWidth="1"/>
    <col min="4590" max="4843" width="9" style="5"/>
    <col min="4844" max="4844" width="5.19921875" style="5" customWidth="1"/>
    <col min="4845" max="4845" width="29.5" style="5" customWidth="1"/>
    <col min="4846" max="5099" width="9" style="5"/>
    <col min="5100" max="5100" width="5.19921875" style="5" customWidth="1"/>
    <col min="5101" max="5101" width="29.5" style="5" customWidth="1"/>
    <col min="5102" max="5355" width="9" style="5"/>
    <col min="5356" max="5356" width="5.19921875" style="5" customWidth="1"/>
    <col min="5357" max="5357" width="29.5" style="5" customWidth="1"/>
    <col min="5358" max="5611" width="9" style="5"/>
    <col min="5612" max="5612" width="5.19921875" style="5" customWidth="1"/>
    <col min="5613" max="5613" width="29.5" style="5" customWidth="1"/>
    <col min="5614" max="5867" width="9" style="5"/>
    <col min="5868" max="5868" width="5.19921875" style="5" customWidth="1"/>
    <col min="5869" max="5869" width="29.5" style="5" customWidth="1"/>
    <col min="5870" max="6123" width="9" style="5"/>
    <col min="6124" max="6124" width="5.19921875" style="5" customWidth="1"/>
    <col min="6125" max="6125" width="29.5" style="5" customWidth="1"/>
    <col min="6126" max="6379" width="9" style="5"/>
    <col min="6380" max="6380" width="5.19921875" style="5" customWidth="1"/>
    <col min="6381" max="6381" width="29.5" style="5" customWidth="1"/>
    <col min="6382" max="6635" width="9" style="5"/>
    <col min="6636" max="6636" width="5.19921875" style="5" customWidth="1"/>
    <col min="6637" max="6637" width="29.5" style="5" customWidth="1"/>
    <col min="6638" max="6891" width="9" style="5"/>
    <col min="6892" max="6892" width="5.19921875" style="5" customWidth="1"/>
    <col min="6893" max="6893" width="29.5" style="5" customWidth="1"/>
    <col min="6894" max="7147" width="9" style="5"/>
    <col min="7148" max="7148" width="5.19921875" style="5" customWidth="1"/>
    <col min="7149" max="7149" width="29.5" style="5" customWidth="1"/>
    <col min="7150" max="7403" width="9" style="5"/>
    <col min="7404" max="7404" width="5.19921875" style="5" customWidth="1"/>
    <col min="7405" max="7405" width="29.5" style="5" customWidth="1"/>
    <col min="7406" max="7659" width="9" style="5"/>
    <col min="7660" max="7660" width="5.19921875" style="5" customWidth="1"/>
    <col min="7661" max="7661" width="29.5" style="5" customWidth="1"/>
    <col min="7662" max="7915" width="9" style="5"/>
    <col min="7916" max="7916" width="5.19921875" style="5" customWidth="1"/>
    <col min="7917" max="7917" width="29.5" style="5" customWidth="1"/>
    <col min="7918" max="8171" width="9" style="5"/>
    <col min="8172" max="8172" width="5.19921875" style="5" customWidth="1"/>
    <col min="8173" max="8173" width="29.5" style="5" customWidth="1"/>
    <col min="8174" max="8427" width="9" style="5"/>
    <col min="8428" max="8428" width="5.19921875" style="5" customWidth="1"/>
    <col min="8429" max="8429" width="29.5" style="5" customWidth="1"/>
    <col min="8430" max="8683" width="9" style="5"/>
    <col min="8684" max="8684" width="5.19921875" style="5" customWidth="1"/>
    <col min="8685" max="8685" width="29.5" style="5" customWidth="1"/>
    <col min="8686" max="8939" width="9" style="5"/>
    <col min="8940" max="8940" width="5.19921875" style="5" customWidth="1"/>
    <col min="8941" max="8941" width="29.5" style="5" customWidth="1"/>
    <col min="8942" max="9195" width="9" style="5"/>
    <col min="9196" max="9196" width="5.19921875" style="5" customWidth="1"/>
    <col min="9197" max="9197" width="29.5" style="5" customWidth="1"/>
    <col min="9198" max="9451" width="9" style="5"/>
    <col min="9452" max="9452" width="5.19921875" style="5" customWidth="1"/>
    <col min="9453" max="9453" width="29.5" style="5" customWidth="1"/>
    <col min="9454" max="9707" width="9" style="5"/>
    <col min="9708" max="9708" width="5.19921875" style="5" customWidth="1"/>
    <col min="9709" max="9709" width="29.5" style="5" customWidth="1"/>
    <col min="9710" max="9963" width="9" style="5"/>
    <col min="9964" max="9964" width="5.19921875" style="5" customWidth="1"/>
    <col min="9965" max="9965" width="29.5" style="5" customWidth="1"/>
    <col min="9966" max="10219" width="9" style="5"/>
    <col min="10220" max="10220" width="5.19921875" style="5" customWidth="1"/>
    <col min="10221" max="10221" width="29.5" style="5" customWidth="1"/>
    <col min="10222" max="10475" width="9" style="5"/>
    <col min="10476" max="10476" width="5.19921875" style="5" customWidth="1"/>
    <col min="10477" max="10477" width="29.5" style="5" customWidth="1"/>
    <col min="10478" max="10731" width="9" style="5"/>
    <col min="10732" max="10732" width="5.19921875" style="5" customWidth="1"/>
    <col min="10733" max="10733" width="29.5" style="5" customWidth="1"/>
    <col min="10734" max="10987" width="9" style="5"/>
    <col min="10988" max="10988" width="5.19921875" style="5" customWidth="1"/>
    <col min="10989" max="10989" width="29.5" style="5" customWidth="1"/>
    <col min="10990" max="11243" width="9" style="5"/>
    <col min="11244" max="11244" width="5.19921875" style="5" customWidth="1"/>
    <col min="11245" max="11245" width="29.5" style="5" customWidth="1"/>
    <col min="11246" max="11499" width="9" style="5"/>
    <col min="11500" max="11500" width="5.19921875" style="5" customWidth="1"/>
    <col min="11501" max="11501" width="29.5" style="5" customWidth="1"/>
    <col min="11502" max="11755" width="9" style="5"/>
    <col min="11756" max="11756" width="5.19921875" style="5" customWidth="1"/>
    <col min="11757" max="11757" width="29.5" style="5" customWidth="1"/>
    <col min="11758" max="12011" width="9" style="5"/>
    <col min="12012" max="12012" width="5.19921875" style="5" customWidth="1"/>
    <col min="12013" max="12013" width="29.5" style="5" customWidth="1"/>
    <col min="12014" max="12267" width="9" style="5"/>
    <col min="12268" max="12268" width="5.19921875" style="5" customWidth="1"/>
    <col min="12269" max="12269" width="29.5" style="5" customWidth="1"/>
    <col min="12270" max="12523" width="9" style="5"/>
    <col min="12524" max="12524" width="5.19921875" style="5" customWidth="1"/>
    <col min="12525" max="12525" width="29.5" style="5" customWidth="1"/>
    <col min="12526" max="12779" width="9" style="5"/>
    <col min="12780" max="12780" width="5.19921875" style="5" customWidth="1"/>
    <col min="12781" max="12781" width="29.5" style="5" customWidth="1"/>
    <col min="12782" max="13035" width="9" style="5"/>
    <col min="13036" max="13036" width="5.19921875" style="5" customWidth="1"/>
    <col min="13037" max="13037" width="29.5" style="5" customWidth="1"/>
    <col min="13038" max="13291" width="9" style="5"/>
    <col min="13292" max="13292" width="5.19921875" style="5" customWidth="1"/>
    <col min="13293" max="13293" width="29.5" style="5" customWidth="1"/>
    <col min="13294" max="13547" width="9" style="5"/>
    <col min="13548" max="13548" width="5.19921875" style="5" customWidth="1"/>
    <col min="13549" max="13549" width="29.5" style="5" customWidth="1"/>
    <col min="13550" max="13803" width="9" style="5"/>
    <col min="13804" max="13804" width="5.19921875" style="5" customWidth="1"/>
    <col min="13805" max="13805" width="29.5" style="5" customWidth="1"/>
    <col min="13806" max="14059" width="9" style="5"/>
    <col min="14060" max="14060" width="5.19921875" style="5" customWidth="1"/>
    <col min="14061" max="14061" width="29.5" style="5" customWidth="1"/>
    <col min="14062" max="14315" width="9" style="5"/>
    <col min="14316" max="14316" width="5.19921875" style="5" customWidth="1"/>
    <col min="14317" max="14317" width="29.5" style="5" customWidth="1"/>
    <col min="14318" max="14571" width="9" style="5"/>
    <col min="14572" max="14572" width="5.19921875" style="5" customWidth="1"/>
    <col min="14573" max="14573" width="29.5" style="5" customWidth="1"/>
    <col min="14574" max="14827" width="9" style="5"/>
    <col min="14828" max="14828" width="5.19921875" style="5" customWidth="1"/>
    <col min="14829" max="14829" width="29.5" style="5" customWidth="1"/>
    <col min="14830" max="15083" width="9" style="5"/>
    <col min="15084" max="15084" width="5.19921875" style="5" customWidth="1"/>
    <col min="15085" max="15085" width="29.5" style="5" customWidth="1"/>
    <col min="15086" max="15339" width="9" style="5"/>
    <col min="15340" max="15340" width="5.19921875" style="5" customWidth="1"/>
    <col min="15341" max="15341" width="29.5" style="5" customWidth="1"/>
    <col min="15342" max="15595" width="9" style="5"/>
    <col min="15596" max="15596" width="5.19921875" style="5" customWidth="1"/>
    <col min="15597" max="15597" width="29.5" style="5" customWidth="1"/>
    <col min="15598" max="15851" width="9" style="5"/>
    <col min="15852" max="15852" width="5.19921875" style="5" customWidth="1"/>
    <col min="15853" max="15853" width="29.5" style="5" customWidth="1"/>
    <col min="15854" max="16107" width="9" style="5"/>
    <col min="16108" max="16108" width="5.19921875" style="5" customWidth="1"/>
    <col min="16109" max="16109" width="29.5" style="5" customWidth="1"/>
    <col min="16110" max="16384" width="9" style="5"/>
  </cols>
  <sheetData>
    <row r="1" spans="1:9" ht="16.5" customHeight="1">
      <c r="A1" s="1"/>
      <c r="B1" s="2" t="s">
        <v>83</v>
      </c>
    </row>
    <row r="2" spans="1:9" ht="18" thickBot="1">
      <c r="A2" s="33" t="s">
        <v>81</v>
      </c>
      <c r="B2" s="34"/>
      <c r="C2" s="34"/>
      <c r="D2" s="34"/>
      <c r="E2" s="34"/>
      <c r="F2" s="34"/>
      <c r="G2" s="34"/>
      <c r="H2" s="34"/>
      <c r="I2" s="34"/>
    </row>
    <row r="3" spans="1:9" ht="66" customHeight="1" thickBot="1">
      <c r="A3" s="7" t="s">
        <v>0</v>
      </c>
      <c r="B3" s="8" t="s">
        <v>1</v>
      </c>
      <c r="C3" s="9" t="s">
        <v>2</v>
      </c>
      <c r="D3" s="10" t="s">
        <v>3</v>
      </c>
      <c r="E3" s="11" t="s">
        <v>4</v>
      </c>
      <c r="F3" s="9" t="s">
        <v>5</v>
      </c>
      <c r="G3" s="12" t="s">
        <v>6</v>
      </c>
      <c r="H3" s="12" t="s">
        <v>7</v>
      </c>
      <c r="I3" s="13" t="s">
        <v>8</v>
      </c>
    </row>
    <row r="4" spans="1:9" ht="7.5" customHeight="1">
      <c r="A4" s="35"/>
      <c r="B4" s="36"/>
      <c r="C4" s="36"/>
      <c r="D4" s="36"/>
      <c r="E4" s="36"/>
      <c r="F4" s="36"/>
      <c r="G4" s="36"/>
      <c r="H4" s="36"/>
      <c r="I4" s="37"/>
    </row>
    <row r="5" spans="1:9" ht="14.4">
      <c r="A5" s="14">
        <v>1</v>
      </c>
      <c r="B5" s="15" t="s">
        <v>9</v>
      </c>
      <c r="C5" s="16"/>
      <c r="D5" s="17">
        <v>0.08</v>
      </c>
      <c r="E5" s="18">
        <f>C5*D5</f>
        <v>0</v>
      </c>
      <c r="F5" s="19">
        <f>C5+E5</f>
        <v>0</v>
      </c>
      <c r="G5" s="20" t="s">
        <v>10</v>
      </c>
      <c r="H5" s="20">
        <v>30</v>
      </c>
      <c r="I5" s="19">
        <f t="shared" ref="I5:I68" si="0">F5*H5</f>
        <v>0</v>
      </c>
    </row>
    <row r="6" spans="1:9" ht="14.4">
      <c r="A6" s="14">
        <v>2</v>
      </c>
      <c r="B6" s="15" t="s">
        <v>11</v>
      </c>
      <c r="C6" s="16"/>
      <c r="D6" s="17">
        <v>0.05</v>
      </c>
      <c r="E6" s="18">
        <f t="shared" ref="E6:E69" si="1">C6*D6</f>
        <v>0</v>
      </c>
      <c r="F6" s="19">
        <f t="shared" ref="F6:F69" si="2">C6+E6</f>
        <v>0</v>
      </c>
      <c r="G6" s="20" t="s">
        <v>10</v>
      </c>
      <c r="H6" s="20">
        <v>50</v>
      </c>
      <c r="I6" s="19">
        <f t="shared" si="0"/>
        <v>0</v>
      </c>
    </row>
    <row r="7" spans="1:9" ht="14.4">
      <c r="A7" s="14">
        <v>3</v>
      </c>
      <c r="B7" s="15" t="s">
        <v>12</v>
      </c>
      <c r="C7" s="16"/>
      <c r="D7" s="17">
        <v>0.08</v>
      </c>
      <c r="E7" s="18">
        <f t="shared" si="1"/>
        <v>0</v>
      </c>
      <c r="F7" s="19">
        <f t="shared" si="2"/>
        <v>0</v>
      </c>
      <c r="G7" s="20" t="s">
        <v>13</v>
      </c>
      <c r="H7" s="20">
        <v>50</v>
      </c>
      <c r="I7" s="19">
        <f t="shared" si="0"/>
        <v>0</v>
      </c>
    </row>
    <row r="8" spans="1:9" ht="14.4">
      <c r="A8" s="14">
        <v>4</v>
      </c>
      <c r="B8" s="15" t="s">
        <v>84</v>
      </c>
      <c r="C8" s="16"/>
      <c r="D8" s="17">
        <v>0.05</v>
      </c>
      <c r="E8" s="18">
        <f t="shared" si="1"/>
        <v>0</v>
      </c>
      <c r="F8" s="19">
        <f t="shared" si="2"/>
        <v>0</v>
      </c>
      <c r="G8" s="20" t="s">
        <v>13</v>
      </c>
      <c r="H8" s="20">
        <v>50</v>
      </c>
      <c r="I8" s="19">
        <f t="shared" si="0"/>
        <v>0</v>
      </c>
    </row>
    <row r="9" spans="1:9" ht="14.4">
      <c r="A9" s="14">
        <v>5</v>
      </c>
      <c r="B9" s="15" t="s">
        <v>14</v>
      </c>
      <c r="C9" s="16"/>
      <c r="D9" s="17">
        <v>0.08</v>
      </c>
      <c r="E9" s="18">
        <f t="shared" si="1"/>
        <v>0</v>
      </c>
      <c r="F9" s="19">
        <f t="shared" si="2"/>
        <v>0</v>
      </c>
      <c r="G9" s="20" t="s">
        <v>10</v>
      </c>
      <c r="H9" s="20">
        <v>30</v>
      </c>
      <c r="I9" s="19">
        <f t="shared" si="0"/>
        <v>0</v>
      </c>
    </row>
    <row r="10" spans="1:9" ht="28.8">
      <c r="A10" s="14">
        <v>6</v>
      </c>
      <c r="B10" s="15" t="s">
        <v>15</v>
      </c>
      <c r="C10" s="21"/>
      <c r="D10" s="17">
        <v>0.05</v>
      </c>
      <c r="E10" s="18">
        <f t="shared" si="1"/>
        <v>0</v>
      </c>
      <c r="F10" s="19">
        <f t="shared" si="2"/>
        <v>0</v>
      </c>
      <c r="G10" s="20" t="s">
        <v>13</v>
      </c>
      <c r="H10" s="20">
        <v>400</v>
      </c>
      <c r="I10" s="19">
        <f t="shared" si="0"/>
        <v>0</v>
      </c>
    </row>
    <row r="11" spans="1:9" ht="28.8">
      <c r="A11" s="14">
        <v>7</v>
      </c>
      <c r="B11" s="15" t="s">
        <v>16</v>
      </c>
      <c r="C11" s="16"/>
      <c r="D11" s="17">
        <v>0.08</v>
      </c>
      <c r="E11" s="18">
        <f t="shared" si="1"/>
        <v>0</v>
      </c>
      <c r="F11" s="19">
        <f t="shared" si="2"/>
        <v>0</v>
      </c>
      <c r="G11" s="20" t="s">
        <v>17</v>
      </c>
      <c r="H11" s="20">
        <v>270</v>
      </c>
      <c r="I11" s="19">
        <f t="shared" si="0"/>
        <v>0</v>
      </c>
    </row>
    <row r="12" spans="1:9" ht="14.4">
      <c r="A12" s="14">
        <v>8</v>
      </c>
      <c r="B12" s="15" t="s">
        <v>18</v>
      </c>
      <c r="C12" s="16"/>
      <c r="D12" s="17">
        <v>0.05</v>
      </c>
      <c r="E12" s="18">
        <f t="shared" si="1"/>
        <v>0</v>
      </c>
      <c r="F12" s="19">
        <f t="shared" si="2"/>
        <v>0</v>
      </c>
      <c r="G12" s="20" t="s">
        <v>10</v>
      </c>
      <c r="H12" s="20">
        <v>15</v>
      </c>
      <c r="I12" s="19">
        <f t="shared" si="0"/>
        <v>0</v>
      </c>
    </row>
    <row r="13" spans="1:9" ht="14.4">
      <c r="A13" s="14">
        <v>9</v>
      </c>
      <c r="B13" s="15" t="s">
        <v>19</v>
      </c>
      <c r="C13" s="16"/>
      <c r="D13" s="17">
        <v>0.05</v>
      </c>
      <c r="E13" s="18">
        <f t="shared" si="1"/>
        <v>0</v>
      </c>
      <c r="F13" s="19">
        <f t="shared" si="2"/>
        <v>0</v>
      </c>
      <c r="G13" s="20" t="s">
        <v>10</v>
      </c>
      <c r="H13" s="20">
        <v>50</v>
      </c>
      <c r="I13" s="19">
        <f t="shared" si="0"/>
        <v>0</v>
      </c>
    </row>
    <row r="14" spans="1:9" ht="14.4">
      <c r="A14" s="14">
        <v>10</v>
      </c>
      <c r="B14" s="15" t="s">
        <v>20</v>
      </c>
      <c r="C14" s="16"/>
      <c r="D14" s="17">
        <v>0.05</v>
      </c>
      <c r="E14" s="18">
        <f t="shared" si="1"/>
        <v>0</v>
      </c>
      <c r="F14" s="19">
        <f t="shared" si="2"/>
        <v>0</v>
      </c>
      <c r="G14" s="20" t="s">
        <v>10</v>
      </c>
      <c r="H14" s="20">
        <v>50</v>
      </c>
      <c r="I14" s="19">
        <f t="shared" si="0"/>
        <v>0</v>
      </c>
    </row>
    <row r="15" spans="1:9" ht="14.4">
      <c r="A15" s="14">
        <v>11</v>
      </c>
      <c r="B15" s="15" t="s">
        <v>21</v>
      </c>
      <c r="C15" s="21"/>
      <c r="D15" s="17">
        <v>0.05</v>
      </c>
      <c r="E15" s="18">
        <f t="shared" si="1"/>
        <v>0</v>
      </c>
      <c r="F15" s="19">
        <f t="shared" si="2"/>
        <v>0</v>
      </c>
      <c r="G15" s="20" t="s">
        <v>13</v>
      </c>
      <c r="H15" s="20">
        <v>10</v>
      </c>
      <c r="I15" s="19">
        <f t="shared" si="0"/>
        <v>0</v>
      </c>
    </row>
    <row r="16" spans="1:9" ht="14.4">
      <c r="A16" s="14">
        <v>12</v>
      </c>
      <c r="B16" s="15" t="s">
        <v>22</v>
      </c>
      <c r="C16" s="16"/>
      <c r="D16" s="17">
        <v>0.05</v>
      </c>
      <c r="E16" s="18">
        <f t="shared" si="1"/>
        <v>0</v>
      </c>
      <c r="F16" s="19">
        <f t="shared" si="2"/>
        <v>0</v>
      </c>
      <c r="G16" s="20" t="s">
        <v>10</v>
      </c>
      <c r="H16" s="20">
        <v>10</v>
      </c>
      <c r="I16" s="19">
        <f t="shared" si="0"/>
        <v>0</v>
      </c>
    </row>
    <row r="17" spans="1:9" ht="14.4">
      <c r="A17" s="14">
        <v>13</v>
      </c>
      <c r="B17" s="15" t="s">
        <v>23</v>
      </c>
      <c r="C17" s="21"/>
      <c r="D17" s="17">
        <v>0.05</v>
      </c>
      <c r="E17" s="18">
        <f t="shared" si="1"/>
        <v>0</v>
      </c>
      <c r="F17" s="19">
        <f t="shared" si="2"/>
        <v>0</v>
      </c>
      <c r="G17" s="20" t="s">
        <v>13</v>
      </c>
      <c r="H17" s="20">
        <v>10</v>
      </c>
      <c r="I17" s="19">
        <f t="shared" si="0"/>
        <v>0</v>
      </c>
    </row>
    <row r="18" spans="1:9" ht="14.4">
      <c r="A18" s="14">
        <v>14</v>
      </c>
      <c r="B18" s="15" t="s">
        <v>24</v>
      </c>
      <c r="C18" s="16"/>
      <c r="D18" s="17">
        <v>0.08</v>
      </c>
      <c r="E18" s="18">
        <f t="shared" si="1"/>
        <v>0</v>
      </c>
      <c r="F18" s="19">
        <f t="shared" si="2"/>
        <v>0</v>
      </c>
      <c r="G18" s="20" t="s">
        <v>13</v>
      </c>
      <c r="H18" s="20">
        <v>10</v>
      </c>
      <c r="I18" s="19">
        <f t="shared" si="0"/>
        <v>0</v>
      </c>
    </row>
    <row r="19" spans="1:9" ht="28.8">
      <c r="A19" s="14">
        <v>15</v>
      </c>
      <c r="B19" s="15" t="s">
        <v>25</v>
      </c>
      <c r="C19" s="21"/>
      <c r="D19" s="17">
        <v>0.05</v>
      </c>
      <c r="E19" s="18">
        <f t="shared" si="1"/>
        <v>0</v>
      </c>
      <c r="F19" s="19">
        <f t="shared" si="2"/>
        <v>0</v>
      </c>
      <c r="G19" s="20" t="s">
        <v>13</v>
      </c>
      <c r="H19" s="20">
        <v>30</v>
      </c>
      <c r="I19" s="19">
        <f t="shared" si="0"/>
        <v>0</v>
      </c>
    </row>
    <row r="20" spans="1:9" ht="28.8">
      <c r="A20" s="14">
        <v>16</v>
      </c>
      <c r="B20" s="15" t="s">
        <v>26</v>
      </c>
      <c r="C20" s="21"/>
      <c r="D20" s="17">
        <v>0.05</v>
      </c>
      <c r="E20" s="18">
        <f t="shared" si="1"/>
        <v>0</v>
      </c>
      <c r="F20" s="19">
        <f t="shared" si="2"/>
        <v>0</v>
      </c>
      <c r="G20" s="20" t="s">
        <v>13</v>
      </c>
      <c r="H20" s="20">
        <v>40</v>
      </c>
      <c r="I20" s="19">
        <f t="shared" si="0"/>
        <v>0</v>
      </c>
    </row>
    <row r="21" spans="1:9" ht="14.4">
      <c r="A21" s="14">
        <v>17</v>
      </c>
      <c r="B21" s="15" t="s">
        <v>27</v>
      </c>
      <c r="C21" s="21"/>
      <c r="D21" s="17">
        <v>0.05</v>
      </c>
      <c r="E21" s="18">
        <f t="shared" si="1"/>
        <v>0</v>
      </c>
      <c r="F21" s="19">
        <f t="shared" si="2"/>
        <v>0</v>
      </c>
      <c r="G21" s="20" t="s">
        <v>13</v>
      </c>
      <c r="H21" s="20">
        <v>10</v>
      </c>
      <c r="I21" s="19">
        <f t="shared" si="0"/>
        <v>0</v>
      </c>
    </row>
    <row r="22" spans="1:9" ht="14.4">
      <c r="A22" s="14">
        <v>18</v>
      </c>
      <c r="B22" s="15" t="s">
        <v>28</v>
      </c>
      <c r="C22" s="21"/>
      <c r="D22" s="17">
        <v>0.05</v>
      </c>
      <c r="E22" s="18">
        <f t="shared" si="1"/>
        <v>0</v>
      </c>
      <c r="F22" s="19">
        <f t="shared" si="2"/>
        <v>0</v>
      </c>
      <c r="G22" s="20" t="s">
        <v>13</v>
      </c>
      <c r="H22" s="20">
        <v>40</v>
      </c>
      <c r="I22" s="19">
        <f t="shared" si="0"/>
        <v>0</v>
      </c>
    </row>
    <row r="23" spans="1:9" ht="14.4">
      <c r="A23" s="14">
        <v>19</v>
      </c>
      <c r="B23" s="15" t="s">
        <v>29</v>
      </c>
      <c r="C23" s="21"/>
      <c r="D23" s="17">
        <v>0.05</v>
      </c>
      <c r="E23" s="18">
        <f t="shared" si="1"/>
        <v>0</v>
      </c>
      <c r="F23" s="19">
        <f t="shared" si="2"/>
        <v>0</v>
      </c>
      <c r="G23" s="20" t="s">
        <v>13</v>
      </c>
      <c r="H23" s="20">
        <v>40</v>
      </c>
      <c r="I23" s="19">
        <f t="shared" si="0"/>
        <v>0</v>
      </c>
    </row>
    <row r="24" spans="1:9" ht="14.4">
      <c r="A24" s="14">
        <v>20</v>
      </c>
      <c r="B24" s="15" t="s">
        <v>30</v>
      </c>
      <c r="C24" s="16"/>
      <c r="D24" s="17">
        <v>0.05</v>
      </c>
      <c r="E24" s="18">
        <f t="shared" si="1"/>
        <v>0</v>
      </c>
      <c r="F24" s="19">
        <f t="shared" si="2"/>
        <v>0</v>
      </c>
      <c r="G24" s="20" t="s">
        <v>13</v>
      </c>
      <c r="H24" s="20">
        <v>20</v>
      </c>
      <c r="I24" s="19">
        <f t="shared" si="0"/>
        <v>0</v>
      </c>
    </row>
    <row r="25" spans="1:9" ht="28.8">
      <c r="A25" s="14">
        <v>21</v>
      </c>
      <c r="B25" s="15" t="s">
        <v>31</v>
      </c>
      <c r="C25" s="21"/>
      <c r="D25" s="17">
        <v>0.05</v>
      </c>
      <c r="E25" s="18">
        <f t="shared" si="1"/>
        <v>0</v>
      </c>
      <c r="F25" s="19">
        <f t="shared" si="2"/>
        <v>0</v>
      </c>
      <c r="G25" s="20" t="s">
        <v>10</v>
      </c>
      <c r="H25" s="20">
        <v>300</v>
      </c>
      <c r="I25" s="19">
        <f t="shared" si="0"/>
        <v>0</v>
      </c>
    </row>
    <row r="26" spans="1:9" ht="14.4">
      <c r="A26" s="14">
        <v>22</v>
      </c>
      <c r="B26" s="15" t="s">
        <v>32</v>
      </c>
      <c r="C26" s="16"/>
      <c r="D26" s="17">
        <v>0.08</v>
      </c>
      <c r="E26" s="18">
        <f t="shared" si="1"/>
        <v>0</v>
      </c>
      <c r="F26" s="19">
        <f t="shared" si="2"/>
        <v>0</v>
      </c>
      <c r="G26" s="20" t="s">
        <v>10</v>
      </c>
      <c r="H26" s="20">
        <v>5</v>
      </c>
      <c r="I26" s="19">
        <f t="shared" si="0"/>
        <v>0</v>
      </c>
    </row>
    <row r="27" spans="1:9" ht="14.4">
      <c r="A27" s="14">
        <v>23</v>
      </c>
      <c r="B27" s="15" t="s">
        <v>33</v>
      </c>
      <c r="C27" s="16"/>
      <c r="D27" s="17">
        <v>0.05</v>
      </c>
      <c r="E27" s="18">
        <f t="shared" si="1"/>
        <v>0</v>
      </c>
      <c r="F27" s="19">
        <f t="shared" si="2"/>
        <v>0</v>
      </c>
      <c r="G27" s="20" t="s">
        <v>10</v>
      </c>
      <c r="H27" s="20">
        <v>50</v>
      </c>
      <c r="I27" s="19">
        <f t="shared" si="0"/>
        <v>0</v>
      </c>
    </row>
    <row r="28" spans="1:9" ht="14.4">
      <c r="A28" s="14">
        <v>24</v>
      </c>
      <c r="B28" s="15" t="s">
        <v>34</v>
      </c>
      <c r="C28" s="16"/>
      <c r="D28" s="17">
        <v>0.05</v>
      </c>
      <c r="E28" s="18">
        <f t="shared" si="1"/>
        <v>0</v>
      </c>
      <c r="F28" s="19">
        <f t="shared" si="2"/>
        <v>0</v>
      </c>
      <c r="G28" s="20" t="s">
        <v>10</v>
      </c>
      <c r="H28" s="20">
        <v>50</v>
      </c>
      <c r="I28" s="19">
        <f t="shared" si="0"/>
        <v>0</v>
      </c>
    </row>
    <row r="29" spans="1:9" ht="14.4">
      <c r="A29" s="14">
        <v>25</v>
      </c>
      <c r="B29" s="15" t="s">
        <v>35</v>
      </c>
      <c r="C29" s="16"/>
      <c r="D29" s="17">
        <v>0.08</v>
      </c>
      <c r="E29" s="18">
        <f t="shared" si="1"/>
        <v>0</v>
      </c>
      <c r="F29" s="19">
        <f t="shared" si="2"/>
        <v>0</v>
      </c>
      <c r="G29" s="20" t="s">
        <v>13</v>
      </c>
      <c r="H29" s="20">
        <v>30</v>
      </c>
      <c r="I29" s="19">
        <f t="shared" si="0"/>
        <v>0</v>
      </c>
    </row>
    <row r="30" spans="1:9" ht="14.4">
      <c r="A30" s="14">
        <v>26</v>
      </c>
      <c r="B30" s="15" t="s">
        <v>36</v>
      </c>
      <c r="C30" s="16"/>
      <c r="D30" s="17">
        <v>0.05</v>
      </c>
      <c r="E30" s="18">
        <f t="shared" si="1"/>
        <v>0</v>
      </c>
      <c r="F30" s="19">
        <f t="shared" si="2"/>
        <v>0</v>
      </c>
      <c r="G30" s="20" t="s">
        <v>13</v>
      </c>
      <c r="H30" s="20">
        <v>100</v>
      </c>
      <c r="I30" s="19">
        <f t="shared" si="0"/>
        <v>0</v>
      </c>
    </row>
    <row r="31" spans="1:9" ht="14.4">
      <c r="A31" s="14">
        <v>27</v>
      </c>
      <c r="B31" s="15" t="s">
        <v>37</v>
      </c>
      <c r="C31" s="16"/>
      <c r="D31" s="17">
        <v>0.05</v>
      </c>
      <c r="E31" s="18">
        <f t="shared" si="1"/>
        <v>0</v>
      </c>
      <c r="F31" s="19">
        <f t="shared" si="2"/>
        <v>0</v>
      </c>
      <c r="G31" s="20" t="s">
        <v>13</v>
      </c>
      <c r="H31" s="20">
        <v>100</v>
      </c>
      <c r="I31" s="19">
        <f t="shared" si="0"/>
        <v>0</v>
      </c>
    </row>
    <row r="32" spans="1:9" ht="14.4">
      <c r="A32" s="14">
        <v>28</v>
      </c>
      <c r="B32" s="15" t="s">
        <v>38</v>
      </c>
      <c r="C32" s="16"/>
      <c r="D32" s="17">
        <v>0.05</v>
      </c>
      <c r="E32" s="18">
        <f t="shared" si="1"/>
        <v>0</v>
      </c>
      <c r="F32" s="19">
        <f t="shared" si="2"/>
        <v>0</v>
      </c>
      <c r="G32" s="20" t="s">
        <v>13</v>
      </c>
      <c r="H32" s="20">
        <v>100</v>
      </c>
      <c r="I32" s="19">
        <f t="shared" si="0"/>
        <v>0</v>
      </c>
    </row>
    <row r="33" spans="1:9" ht="14.4">
      <c r="A33" s="14">
        <v>29</v>
      </c>
      <c r="B33" s="15" t="s">
        <v>39</v>
      </c>
      <c r="C33" s="16"/>
      <c r="D33" s="17">
        <v>0.05</v>
      </c>
      <c r="E33" s="18">
        <f t="shared" si="1"/>
        <v>0</v>
      </c>
      <c r="F33" s="19">
        <f t="shared" si="2"/>
        <v>0</v>
      </c>
      <c r="G33" s="20" t="s">
        <v>13</v>
      </c>
      <c r="H33" s="20">
        <v>100</v>
      </c>
      <c r="I33" s="19">
        <f t="shared" si="0"/>
        <v>0</v>
      </c>
    </row>
    <row r="34" spans="1:9" ht="14.4">
      <c r="A34" s="14">
        <v>30</v>
      </c>
      <c r="B34" s="15" t="s">
        <v>40</v>
      </c>
      <c r="C34" s="16"/>
      <c r="D34" s="17">
        <v>0.05</v>
      </c>
      <c r="E34" s="18">
        <f t="shared" si="1"/>
        <v>0</v>
      </c>
      <c r="F34" s="19">
        <f t="shared" si="2"/>
        <v>0</v>
      </c>
      <c r="G34" s="20" t="s">
        <v>17</v>
      </c>
      <c r="H34" s="20">
        <v>160</v>
      </c>
      <c r="I34" s="19">
        <f t="shared" si="0"/>
        <v>0</v>
      </c>
    </row>
    <row r="35" spans="1:9" ht="14.4">
      <c r="A35" s="14">
        <v>31</v>
      </c>
      <c r="B35" s="15" t="s">
        <v>41</v>
      </c>
      <c r="C35" s="16"/>
      <c r="D35" s="17">
        <v>0.05</v>
      </c>
      <c r="E35" s="18">
        <f t="shared" si="1"/>
        <v>0</v>
      </c>
      <c r="F35" s="19">
        <f t="shared" si="2"/>
        <v>0</v>
      </c>
      <c r="G35" s="20" t="s">
        <v>13</v>
      </c>
      <c r="H35" s="20">
        <v>130</v>
      </c>
      <c r="I35" s="19">
        <f t="shared" si="0"/>
        <v>0</v>
      </c>
    </row>
    <row r="36" spans="1:9" ht="14.4">
      <c r="A36" s="14">
        <v>32</v>
      </c>
      <c r="B36" s="15" t="s">
        <v>42</v>
      </c>
      <c r="C36" s="16"/>
      <c r="D36" s="17">
        <v>0.05</v>
      </c>
      <c r="E36" s="18">
        <f t="shared" si="1"/>
        <v>0</v>
      </c>
      <c r="F36" s="19">
        <f t="shared" si="2"/>
        <v>0</v>
      </c>
      <c r="G36" s="20" t="s">
        <v>13</v>
      </c>
      <c r="H36" s="20">
        <v>40</v>
      </c>
      <c r="I36" s="19">
        <f t="shared" si="0"/>
        <v>0</v>
      </c>
    </row>
    <row r="37" spans="1:9" ht="14.4">
      <c r="A37" s="14">
        <v>33</v>
      </c>
      <c r="B37" s="15" t="s">
        <v>43</v>
      </c>
      <c r="C37" s="16"/>
      <c r="D37" s="17">
        <v>0.05</v>
      </c>
      <c r="E37" s="18">
        <f t="shared" si="1"/>
        <v>0</v>
      </c>
      <c r="F37" s="19">
        <f t="shared" si="2"/>
        <v>0</v>
      </c>
      <c r="G37" s="20" t="s">
        <v>13</v>
      </c>
      <c r="H37" s="20">
        <v>30</v>
      </c>
      <c r="I37" s="19">
        <f t="shared" si="0"/>
        <v>0</v>
      </c>
    </row>
    <row r="38" spans="1:9" ht="14.4">
      <c r="A38" s="14">
        <v>34</v>
      </c>
      <c r="B38" s="15" t="s">
        <v>44</v>
      </c>
      <c r="C38" s="16"/>
      <c r="D38" s="17">
        <v>0.05</v>
      </c>
      <c r="E38" s="18">
        <f t="shared" si="1"/>
        <v>0</v>
      </c>
      <c r="F38" s="19">
        <f t="shared" si="2"/>
        <v>0</v>
      </c>
      <c r="G38" s="20" t="s">
        <v>17</v>
      </c>
      <c r="H38" s="20">
        <v>150</v>
      </c>
      <c r="I38" s="19">
        <f t="shared" si="0"/>
        <v>0</v>
      </c>
    </row>
    <row r="39" spans="1:9" ht="14.4">
      <c r="A39" s="14">
        <v>35</v>
      </c>
      <c r="B39" s="15" t="s">
        <v>45</v>
      </c>
      <c r="C39" s="16"/>
      <c r="D39" s="17">
        <v>0.05</v>
      </c>
      <c r="E39" s="18">
        <f t="shared" si="1"/>
        <v>0</v>
      </c>
      <c r="F39" s="19">
        <f t="shared" si="2"/>
        <v>0</v>
      </c>
      <c r="G39" s="20" t="s">
        <v>17</v>
      </c>
      <c r="H39" s="20">
        <v>25</v>
      </c>
      <c r="I39" s="19">
        <f t="shared" si="0"/>
        <v>0</v>
      </c>
    </row>
    <row r="40" spans="1:9" ht="28.8">
      <c r="A40" s="14">
        <v>36</v>
      </c>
      <c r="B40" s="15" t="s">
        <v>46</v>
      </c>
      <c r="C40" s="16"/>
      <c r="D40" s="17">
        <v>0.05</v>
      </c>
      <c r="E40" s="18">
        <f t="shared" si="1"/>
        <v>0</v>
      </c>
      <c r="F40" s="19">
        <f t="shared" si="2"/>
        <v>0</v>
      </c>
      <c r="G40" s="20" t="s">
        <v>17</v>
      </c>
      <c r="H40" s="20">
        <v>24</v>
      </c>
      <c r="I40" s="19">
        <f t="shared" si="0"/>
        <v>0</v>
      </c>
    </row>
    <row r="41" spans="1:9" ht="43.2">
      <c r="A41" s="14">
        <v>37</v>
      </c>
      <c r="B41" s="15" t="s">
        <v>47</v>
      </c>
      <c r="C41" s="16"/>
      <c r="D41" s="17">
        <v>0.05</v>
      </c>
      <c r="E41" s="18">
        <f t="shared" si="1"/>
        <v>0</v>
      </c>
      <c r="F41" s="19">
        <f t="shared" si="2"/>
        <v>0</v>
      </c>
      <c r="G41" s="20" t="s">
        <v>10</v>
      </c>
      <c r="H41" s="20">
        <v>1500</v>
      </c>
      <c r="I41" s="19">
        <f t="shared" si="0"/>
        <v>0</v>
      </c>
    </row>
    <row r="42" spans="1:9" ht="14.4">
      <c r="A42" s="14">
        <v>38</v>
      </c>
      <c r="B42" s="15" t="s">
        <v>48</v>
      </c>
      <c r="C42" s="16"/>
      <c r="D42" s="17">
        <v>0.05</v>
      </c>
      <c r="E42" s="18">
        <f t="shared" si="1"/>
        <v>0</v>
      </c>
      <c r="F42" s="19">
        <f t="shared" si="2"/>
        <v>0</v>
      </c>
      <c r="G42" s="20" t="s">
        <v>13</v>
      </c>
      <c r="H42" s="20">
        <v>20</v>
      </c>
      <c r="I42" s="19">
        <f t="shared" si="0"/>
        <v>0</v>
      </c>
    </row>
    <row r="43" spans="1:9" ht="28.8">
      <c r="A43" s="14">
        <v>39</v>
      </c>
      <c r="B43" s="15" t="s">
        <v>49</v>
      </c>
      <c r="C43" s="16"/>
      <c r="D43" s="17">
        <v>0.05</v>
      </c>
      <c r="E43" s="18">
        <f t="shared" si="1"/>
        <v>0</v>
      </c>
      <c r="F43" s="19">
        <f t="shared" si="2"/>
        <v>0</v>
      </c>
      <c r="G43" s="20" t="s">
        <v>10</v>
      </c>
      <c r="H43" s="20">
        <v>250</v>
      </c>
      <c r="I43" s="19">
        <f t="shared" si="0"/>
        <v>0</v>
      </c>
    </row>
    <row r="44" spans="1:9" ht="28.8">
      <c r="A44" s="14">
        <v>40</v>
      </c>
      <c r="B44" s="15" t="s">
        <v>50</v>
      </c>
      <c r="C44" s="21"/>
      <c r="D44" s="17">
        <v>0.05</v>
      </c>
      <c r="E44" s="18">
        <f t="shared" si="1"/>
        <v>0</v>
      </c>
      <c r="F44" s="19">
        <f t="shared" si="2"/>
        <v>0</v>
      </c>
      <c r="G44" s="20" t="s">
        <v>10</v>
      </c>
      <c r="H44" s="20">
        <v>60</v>
      </c>
      <c r="I44" s="19">
        <f t="shared" si="0"/>
        <v>0</v>
      </c>
    </row>
    <row r="45" spans="1:9" ht="14.4">
      <c r="A45" s="14">
        <v>41</v>
      </c>
      <c r="B45" s="15" t="s">
        <v>51</v>
      </c>
      <c r="C45" s="16"/>
      <c r="D45" s="17">
        <v>0.08</v>
      </c>
      <c r="E45" s="18">
        <f t="shared" si="1"/>
        <v>0</v>
      </c>
      <c r="F45" s="19">
        <f t="shared" si="2"/>
        <v>0</v>
      </c>
      <c r="G45" s="20" t="s">
        <v>10</v>
      </c>
      <c r="H45" s="20">
        <v>100</v>
      </c>
      <c r="I45" s="19">
        <f t="shared" si="0"/>
        <v>0</v>
      </c>
    </row>
    <row r="46" spans="1:9" ht="14.4">
      <c r="A46" s="14">
        <v>42</v>
      </c>
      <c r="B46" s="15" t="s">
        <v>52</v>
      </c>
      <c r="C46" s="16"/>
      <c r="D46" s="17">
        <v>0.08</v>
      </c>
      <c r="E46" s="18">
        <f t="shared" si="1"/>
        <v>0</v>
      </c>
      <c r="F46" s="19">
        <f t="shared" si="2"/>
        <v>0</v>
      </c>
      <c r="G46" s="20" t="s">
        <v>10</v>
      </c>
      <c r="H46" s="20">
        <v>75</v>
      </c>
      <c r="I46" s="19">
        <f t="shared" si="0"/>
        <v>0</v>
      </c>
    </row>
    <row r="47" spans="1:9" ht="14.4">
      <c r="A47" s="14">
        <v>43</v>
      </c>
      <c r="B47" s="15" t="s">
        <v>53</v>
      </c>
      <c r="C47" s="16"/>
      <c r="D47" s="17">
        <v>0.08</v>
      </c>
      <c r="E47" s="18">
        <f t="shared" si="1"/>
        <v>0</v>
      </c>
      <c r="F47" s="19">
        <f t="shared" si="2"/>
        <v>0</v>
      </c>
      <c r="G47" s="20" t="s">
        <v>10</v>
      </c>
      <c r="H47" s="20">
        <v>200</v>
      </c>
      <c r="I47" s="19">
        <f t="shared" si="0"/>
        <v>0</v>
      </c>
    </row>
    <row r="48" spans="1:9" ht="14.4">
      <c r="A48" s="14">
        <v>44</v>
      </c>
      <c r="B48" s="15" t="s">
        <v>54</v>
      </c>
      <c r="C48" s="16"/>
      <c r="D48" s="17">
        <v>0.08</v>
      </c>
      <c r="E48" s="18">
        <f t="shared" si="1"/>
        <v>0</v>
      </c>
      <c r="F48" s="19">
        <f t="shared" si="2"/>
        <v>0</v>
      </c>
      <c r="G48" s="20" t="s">
        <v>10</v>
      </c>
      <c r="H48" s="20">
        <v>150</v>
      </c>
      <c r="I48" s="19">
        <f t="shared" si="0"/>
        <v>0</v>
      </c>
    </row>
    <row r="49" spans="1:9" ht="45.6">
      <c r="A49" s="14">
        <v>45</v>
      </c>
      <c r="B49" s="22" t="s">
        <v>55</v>
      </c>
      <c r="C49" s="16"/>
      <c r="D49" s="17">
        <v>0.08</v>
      </c>
      <c r="E49" s="18">
        <f t="shared" si="1"/>
        <v>0</v>
      </c>
      <c r="F49" s="19">
        <f t="shared" si="2"/>
        <v>0</v>
      </c>
      <c r="G49" s="20" t="s">
        <v>13</v>
      </c>
      <c r="H49" s="20">
        <v>20</v>
      </c>
      <c r="I49" s="19">
        <f t="shared" si="0"/>
        <v>0</v>
      </c>
    </row>
    <row r="50" spans="1:9" ht="28.8">
      <c r="A50" s="14">
        <v>46</v>
      </c>
      <c r="B50" s="15" t="s">
        <v>56</v>
      </c>
      <c r="C50" s="16"/>
      <c r="D50" s="17">
        <v>0.05</v>
      </c>
      <c r="E50" s="18">
        <f t="shared" si="1"/>
        <v>0</v>
      </c>
      <c r="F50" s="19">
        <f t="shared" si="2"/>
        <v>0</v>
      </c>
      <c r="G50" s="20" t="s">
        <v>10</v>
      </c>
      <c r="H50" s="20">
        <v>2000</v>
      </c>
      <c r="I50" s="19">
        <f t="shared" si="0"/>
        <v>0</v>
      </c>
    </row>
    <row r="51" spans="1:9" ht="14.4">
      <c r="A51" s="14">
        <v>47</v>
      </c>
      <c r="B51" s="15" t="s">
        <v>57</v>
      </c>
      <c r="C51" s="16"/>
      <c r="D51" s="17">
        <v>0.08</v>
      </c>
      <c r="E51" s="18">
        <f t="shared" si="1"/>
        <v>0</v>
      </c>
      <c r="F51" s="19">
        <f t="shared" si="2"/>
        <v>0</v>
      </c>
      <c r="G51" s="20" t="s">
        <v>13</v>
      </c>
      <c r="H51" s="20">
        <v>30</v>
      </c>
      <c r="I51" s="19">
        <f t="shared" si="0"/>
        <v>0</v>
      </c>
    </row>
    <row r="52" spans="1:9" ht="14.4">
      <c r="A52" s="14">
        <v>48</v>
      </c>
      <c r="B52" s="15" t="s">
        <v>58</v>
      </c>
      <c r="C52" s="21"/>
      <c r="D52" s="17">
        <v>0.08</v>
      </c>
      <c r="E52" s="18">
        <f t="shared" si="1"/>
        <v>0</v>
      </c>
      <c r="F52" s="19">
        <f t="shared" si="2"/>
        <v>0</v>
      </c>
      <c r="G52" s="20" t="s">
        <v>13</v>
      </c>
      <c r="H52" s="20">
        <v>4</v>
      </c>
      <c r="I52" s="19">
        <f t="shared" si="0"/>
        <v>0</v>
      </c>
    </row>
    <row r="53" spans="1:9" ht="14.4">
      <c r="A53" s="14">
        <v>49</v>
      </c>
      <c r="B53" s="15" t="s">
        <v>59</v>
      </c>
      <c r="C53" s="16"/>
      <c r="D53" s="17">
        <v>0.08</v>
      </c>
      <c r="E53" s="18">
        <f t="shared" si="1"/>
        <v>0</v>
      </c>
      <c r="F53" s="19">
        <f t="shared" si="2"/>
        <v>0</v>
      </c>
      <c r="G53" s="20" t="s">
        <v>13</v>
      </c>
      <c r="H53" s="20">
        <v>6</v>
      </c>
      <c r="I53" s="19">
        <f t="shared" si="0"/>
        <v>0</v>
      </c>
    </row>
    <row r="54" spans="1:9" ht="14.4">
      <c r="A54" s="14">
        <v>50</v>
      </c>
      <c r="B54" s="15" t="s">
        <v>60</v>
      </c>
      <c r="C54" s="16"/>
      <c r="D54" s="17">
        <v>0.05</v>
      </c>
      <c r="E54" s="18">
        <f t="shared" si="1"/>
        <v>0</v>
      </c>
      <c r="F54" s="19">
        <f t="shared" si="2"/>
        <v>0</v>
      </c>
      <c r="G54" s="20" t="s">
        <v>13</v>
      </c>
      <c r="H54" s="20">
        <v>10</v>
      </c>
      <c r="I54" s="19">
        <f t="shared" si="0"/>
        <v>0</v>
      </c>
    </row>
    <row r="55" spans="1:9" ht="14.4">
      <c r="A55" s="14">
        <v>51</v>
      </c>
      <c r="B55" s="15" t="s">
        <v>61</v>
      </c>
      <c r="C55" s="16"/>
      <c r="D55" s="17">
        <v>0.08</v>
      </c>
      <c r="E55" s="18">
        <f t="shared" si="1"/>
        <v>0</v>
      </c>
      <c r="F55" s="19">
        <f t="shared" si="2"/>
        <v>0</v>
      </c>
      <c r="G55" s="20" t="s">
        <v>13</v>
      </c>
      <c r="H55" s="20">
        <v>200</v>
      </c>
      <c r="I55" s="19">
        <f t="shared" si="0"/>
        <v>0</v>
      </c>
    </row>
    <row r="56" spans="1:9" ht="14.4">
      <c r="A56" s="14">
        <v>52</v>
      </c>
      <c r="B56" s="15" t="s">
        <v>62</v>
      </c>
      <c r="C56" s="16"/>
      <c r="D56" s="17">
        <v>0.08</v>
      </c>
      <c r="E56" s="18">
        <f t="shared" si="1"/>
        <v>0</v>
      </c>
      <c r="F56" s="19">
        <f t="shared" si="2"/>
        <v>0</v>
      </c>
      <c r="G56" s="20" t="s">
        <v>13</v>
      </c>
      <c r="H56" s="20">
        <v>10</v>
      </c>
      <c r="I56" s="19">
        <f t="shared" si="0"/>
        <v>0</v>
      </c>
    </row>
    <row r="57" spans="1:9" ht="14.4">
      <c r="A57" s="14">
        <v>53</v>
      </c>
      <c r="B57" s="15" t="s">
        <v>63</v>
      </c>
      <c r="C57" s="16"/>
      <c r="D57" s="17">
        <v>0.08</v>
      </c>
      <c r="E57" s="18">
        <f t="shared" si="1"/>
        <v>0</v>
      </c>
      <c r="F57" s="19">
        <f t="shared" si="2"/>
        <v>0</v>
      </c>
      <c r="G57" s="20" t="s">
        <v>13</v>
      </c>
      <c r="H57" s="20">
        <v>40</v>
      </c>
      <c r="I57" s="19">
        <f t="shared" si="0"/>
        <v>0</v>
      </c>
    </row>
    <row r="58" spans="1:9" ht="43.2">
      <c r="A58" s="14">
        <v>54</v>
      </c>
      <c r="B58" s="15" t="s">
        <v>64</v>
      </c>
      <c r="C58" s="16"/>
      <c r="D58" s="17">
        <v>0.08</v>
      </c>
      <c r="E58" s="18">
        <f t="shared" si="1"/>
        <v>0</v>
      </c>
      <c r="F58" s="19">
        <f t="shared" si="2"/>
        <v>0</v>
      </c>
      <c r="G58" s="20" t="s">
        <v>13</v>
      </c>
      <c r="H58" s="20">
        <v>20</v>
      </c>
      <c r="I58" s="19">
        <f t="shared" si="0"/>
        <v>0</v>
      </c>
    </row>
    <row r="59" spans="1:9" ht="14.4">
      <c r="A59" s="14">
        <v>55</v>
      </c>
      <c r="B59" s="15" t="s">
        <v>65</v>
      </c>
      <c r="C59" s="16"/>
      <c r="D59" s="17">
        <v>0.08</v>
      </c>
      <c r="E59" s="18">
        <f t="shared" si="1"/>
        <v>0</v>
      </c>
      <c r="F59" s="19">
        <f t="shared" si="2"/>
        <v>0</v>
      </c>
      <c r="G59" s="20" t="s">
        <v>10</v>
      </c>
      <c r="H59" s="20">
        <v>30</v>
      </c>
      <c r="I59" s="19">
        <f t="shared" si="0"/>
        <v>0</v>
      </c>
    </row>
    <row r="60" spans="1:9" ht="14.4">
      <c r="A60" s="14">
        <v>56</v>
      </c>
      <c r="B60" s="15" t="s">
        <v>66</v>
      </c>
      <c r="C60" s="16"/>
      <c r="D60" s="17">
        <v>0.05</v>
      </c>
      <c r="E60" s="18">
        <f t="shared" si="1"/>
        <v>0</v>
      </c>
      <c r="F60" s="19">
        <f t="shared" si="2"/>
        <v>0</v>
      </c>
      <c r="G60" s="20" t="s">
        <v>10</v>
      </c>
      <c r="H60" s="20">
        <v>30</v>
      </c>
      <c r="I60" s="19">
        <f t="shared" si="0"/>
        <v>0</v>
      </c>
    </row>
    <row r="61" spans="1:9" ht="14.4">
      <c r="A61" s="14">
        <v>57</v>
      </c>
      <c r="B61" s="15" t="s">
        <v>67</v>
      </c>
      <c r="C61" s="16"/>
      <c r="D61" s="17">
        <v>0.08</v>
      </c>
      <c r="E61" s="18">
        <f t="shared" si="1"/>
        <v>0</v>
      </c>
      <c r="F61" s="19">
        <f t="shared" si="2"/>
        <v>0</v>
      </c>
      <c r="G61" s="20" t="s">
        <v>10</v>
      </c>
      <c r="H61" s="20">
        <v>50</v>
      </c>
      <c r="I61" s="19">
        <f t="shared" si="0"/>
        <v>0</v>
      </c>
    </row>
    <row r="62" spans="1:9" ht="72">
      <c r="A62" s="14">
        <v>58</v>
      </c>
      <c r="B62" s="15" t="s">
        <v>68</v>
      </c>
      <c r="C62" s="16"/>
      <c r="D62" s="17">
        <v>0.05</v>
      </c>
      <c r="E62" s="18">
        <f t="shared" si="1"/>
        <v>0</v>
      </c>
      <c r="F62" s="19">
        <f t="shared" si="2"/>
        <v>0</v>
      </c>
      <c r="G62" s="20" t="s">
        <v>13</v>
      </c>
      <c r="H62" s="20">
        <v>20</v>
      </c>
      <c r="I62" s="19">
        <f t="shared" si="0"/>
        <v>0</v>
      </c>
    </row>
    <row r="63" spans="1:9" ht="14.4">
      <c r="A63" s="14">
        <v>59</v>
      </c>
      <c r="B63" s="15" t="s">
        <v>69</v>
      </c>
      <c r="C63" s="21"/>
      <c r="D63" s="17">
        <v>0.05</v>
      </c>
      <c r="E63" s="18">
        <f t="shared" si="1"/>
        <v>0</v>
      </c>
      <c r="F63" s="19">
        <f t="shared" si="2"/>
        <v>0</v>
      </c>
      <c r="G63" s="20" t="s">
        <v>17</v>
      </c>
      <c r="H63" s="20">
        <v>80</v>
      </c>
      <c r="I63" s="19">
        <f t="shared" si="0"/>
        <v>0</v>
      </c>
    </row>
    <row r="64" spans="1:9" ht="14.4">
      <c r="A64" s="14">
        <v>60</v>
      </c>
      <c r="B64" s="15" t="s">
        <v>70</v>
      </c>
      <c r="C64" s="21"/>
      <c r="D64" s="17">
        <v>0.05</v>
      </c>
      <c r="E64" s="18">
        <f t="shared" si="1"/>
        <v>0</v>
      </c>
      <c r="F64" s="19">
        <f t="shared" si="2"/>
        <v>0</v>
      </c>
      <c r="G64" s="20" t="s">
        <v>13</v>
      </c>
      <c r="H64" s="20">
        <v>90</v>
      </c>
      <c r="I64" s="19">
        <f t="shared" si="0"/>
        <v>0</v>
      </c>
    </row>
    <row r="65" spans="1:9" ht="14.4">
      <c r="A65" s="14">
        <v>61</v>
      </c>
      <c r="B65" s="23" t="s">
        <v>71</v>
      </c>
      <c r="C65" s="16"/>
      <c r="D65" s="17">
        <v>0.05</v>
      </c>
      <c r="E65" s="18">
        <f t="shared" si="1"/>
        <v>0</v>
      </c>
      <c r="F65" s="19">
        <f t="shared" si="2"/>
        <v>0</v>
      </c>
      <c r="G65" s="20" t="s">
        <v>13</v>
      </c>
      <c r="H65" s="20">
        <v>10</v>
      </c>
      <c r="I65" s="19">
        <f t="shared" si="0"/>
        <v>0</v>
      </c>
    </row>
    <row r="66" spans="1:9" ht="28.8">
      <c r="A66" s="14">
        <v>62</v>
      </c>
      <c r="B66" s="23" t="s">
        <v>72</v>
      </c>
      <c r="C66" s="21"/>
      <c r="D66" s="17">
        <v>0.05</v>
      </c>
      <c r="E66" s="18">
        <f t="shared" si="1"/>
        <v>0</v>
      </c>
      <c r="F66" s="19">
        <f t="shared" si="2"/>
        <v>0</v>
      </c>
      <c r="G66" s="20" t="s">
        <v>13</v>
      </c>
      <c r="H66" s="20">
        <v>300</v>
      </c>
      <c r="I66" s="19">
        <f t="shared" si="0"/>
        <v>0</v>
      </c>
    </row>
    <row r="67" spans="1:9" ht="43.2">
      <c r="A67" s="14">
        <v>63</v>
      </c>
      <c r="B67" s="15" t="s">
        <v>73</v>
      </c>
      <c r="C67" s="16"/>
      <c r="D67" s="17">
        <v>0.05</v>
      </c>
      <c r="E67" s="18">
        <f t="shared" si="1"/>
        <v>0</v>
      </c>
      <c r="F67" s="19">
        <f t="shared" si="2"/>
        <v>0</v>
      </c>
      <c r="G67" s="20" t="s">
        <v>10</v>
      </c>
      <c r="H67" s="20">
        <v>2000</v>
      </c>
      <c r="I67" s="19">
        <f t="shared" si="0"/>
        <v>0</v>
      </c>
    </row>
    <row r="68" spans="1:9" ht="14.4">
      <c r="A68" s="14">
        <v>64</v>
      </c>
      <c r="B68" s="15" t="s">
        <v>74</v>
      </c>
      <c r="C68" s="21"/>
      <c r="D68" s="17">
        <v>0.05</v>
      </c>
      <c r="E68" s="18">
        <f t="shared" si="1"/>
        <v>0</v>
      </c>
      <c r="F68" s="19">
        <f t="shared" si="2"/>
        <v>0</v>
      </c>
      <c r="G68" s="20" t="s">
        <v>13</v>
      </c>
      <c r="H68" s="20">
        <v>20</v>
      </c>
      <c r="I68" s="19">
        <f t="shared" si="0"/>
        <v>0</v>
      </c>
    </row>
    <row r="69" spans="1:9" ht="28.8">
      <c r="A69" s="14">
        <v>65</v>
      </c>
      <c r="B69" s="23" t="s">
        <v>75</v>
      </c>
      <c r="C69" s="16"/>
      <c r="D69" s="17">
        <v>0.23</v>
      </c>
      <c r="E69" s="18">
        <f t="shared" si="1"/>
        <v>0</v>
      </c>
      <c r="F69" s="19">
        <f t="shared" si="2"/>
        <v>0</v>
      </c>
      <c r="G69" s="20" t="s">
        <v>13</v>
      </c>
      <c r="H69" s="20">
        <v>80</v>
      </c>
      <c r="I69" s="19">
        <f t="shared" ref="I69:I73" si="3">F69*H69</f>
        <v>0</v>
      </c>
    </row>
    <row r="70" spans="1:9" ht="14.4">
      <c r="A70" s="14">
        <v>66</v>
      </c>
      <c r="B70" s="15" t="s">
        <v>76</v>
      </c>
      <c r="C70" s="21"/>
      <c r="D70" s="17">
        <v>0.05</v>
      </c>
      <c r="E70" s="18">
        <f t="shared" ref="E70:E73" si="4">C70*D70</f>
        <v>0</v>
      </c>
      <c r="F70" s="19">
        <f t="shared" ref="F70:F73" si="5">C70+E70</f>
        <v>0</v>
      </c>
      <c r="G70" s="20" t="s">
        <v>10</v>
      </c>
      <c r="H70" s="20">
        <v>30</v>
      </c>
      <c r="I70" s="19">
        <f t="shared" si="3"/>
        <v>0</v>
      </c>
    </row>
    <row r="71" spans="1:9" ht="14.4">
      <c r="A71" s="14">
        <v>67</v>
      </c>
      <c r="B71" s="15" t="s">
        <v>77</v>
      </c>
      <c r="C71" s="16"/>
      <c r="D71" s="17">
        <v>0.08</v>
      </c>
      <c r="E71" s="18">
        <f t="shared" si="4"/>
        <v>0</v>
      </c>
      <c r="F71" s="19">
        <f t="shared" si="5"/>
        <v>0</v>
      </c>
      <c r="G71" s="20" t="s">
        <v>10</v>
      </c>
      <c r="H71" s="20">
        <v>5</v>
      </c>
      <c r="I71" s="19">
        <f t="shared" si="3"/>
        <v>0</v>
      </c>
    </row>
    <row r="72" spans="1:9" ht="14.4">
      <c r="A72" s="14">
        <v>68</v>
      </c>
      <c r="B72" s="24" t="s">
        <v>78</v>
      </c>
      <c r="C72" s="16"/>
      <c r="D72" s="17">
        <v>0.05</v>
      </c>
      <c r="E72" s="18">
        <f t="shared" si="4"/>
        <v>0</v>
      </c>
      <c r="F72" s="19">
        <f t="shared" si="5"/>
        <v>0</v>
      </c>
      <c r="G72" s="20" t="s">
        <v>10</v>
      </c>
      <c r="H72" s="20">
        <v>20</v>
      </c>
      <c r="I72" s="19">
        <f t="shared" si="3"/>
        <v>0</v>
      </c>
    </row>
    <row r="73" spans="1:9">
      <c r="A73" s="14">
        <v>69</v>
      </c>
      <c r="B73" s="25" t="s">
        <v>79</v>
      </c>
      <c r="C73" s="16"/>
      <c r="D73" s="17">
        <v>0.05</v>
      </c>
      <c r="E73" s="18">
        <f t="shared" si="4"/>
        <v>0</v>
      </c>
      <c r="F73" s="19">
        <f t="shared" si="5"/>
        <v>0</v>
      </c>
      <c r="G73" s="20" t="s">
        <v>10</v>
      </c>
      <c r="H73" s="20">
        <v>20</v>
      </c>
      <c r="I73" s="19">
        <f t="shared" si="3"/>
        <v>0</v>
      </c>
    </row>
    <row r="74" spans="1:9" ht="9.75" customHeight="1" thickBot="1">
      <c r="A74" s="26"/>
    </row>
    <row r="75" spans="1:9" ht="14.4" thickBot="1">
      <c r="A75" s="26"/>
      <c r="F75" s="27"/>
      <c r="H75" s="28" t="s">
        <v>80</v>
      </c>
      <c r="I75" s="29">
        <f>SUM(I5:I73)</f>
        <v>0</v>
      </c>
    </row>
    <row r="76" spans="1:9">
      <c r="A76" s="26"/>
    </row>
    <row r="77" spans="1:9">
      <c r="A77" s="26"/>
    </row>
    <row r="78" spans="1:9" ht="331.2">
      <c r="A78" s="26"/>
      <c r="B78" s="32" t="s">
        <v>82</v>
      </c>
    </row>
    <row r="79" spans="1:9">
      <c r="A79" s="26"/>
      <c r="H79" s="30"/>
      <c r="I79" s="31"/>
    </row>
    <row r="80" spans="1:9">
      <c r="A80" s="26"/>
    </row>
    <row r="81" spans="1:9">
      <c r="A81" s="26"/>
    </row>
    <row r="82" spans="1:9">
      <c r="A82" s="26"/>
    </row>
    <row r="83" spans="1:9">
      <c r="A83" s="26"/>
    </row>
    <row r="84" spans="1:9">
      <c r="A84" s="26"/>
      <c r="C84" s="5"/>
      <c r="D84" s="5"/>
      <c r="F84" s="5"/>
      <c r="I84" s="5"/>
    </row>
    <row r="85" spans="1:9">
      <c r="A85" s="26"/>
      <c r="C85" s="5"/>
      <c r="D85" s="5"/>
      <c r="F85" s="5"/>
      <c r="I85" s="5"/>
    </row>
    <row r="86" spans="1:9">
      <c r="A86" s="26"/>
      <c r="C86" s="5"/>
      <c r="D86" s="5"/>
      <c r="F86" s="5"/>
      <c r="I86" s="5"/>
    </row>
    <row r="87" spans="1:9">
      <c r="C87" s="5"/>
      <c r="D87" s="5"/>
      <c r="F87" s="5"/>
      <c r="I87" s="5"/>
    </row>
    <row r="88" spans="1:9">
      <c r="C88" s="5"/>
      <c r="D88" s="5"/>
      <c r="F88" s="5"/>
      <c r="I88" s="5"/>
    </row>
  </sheetData>
  <mergeCells count="2">
    <mergeCell ref="A2:I2"/>
    <mergeCell ref="A4:I4"/>
  </mergeCells>
  <pageMargins left="0.7" right="0.7" top="0.75" bottom="0.75" header="0.3" footer="0.3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cz. 4 - artykuł suche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Kierownik</cp:lastModifiedBy>
  <cp:lastPrinted>2025-08-04T11:50:44Z</cp:lastPrinted>
  <dcterms:created xsi:type="dcterms:W3CDTF">2025-07-31T08:25:26Z</dcterms:created>
  <dcterms:modified xsi:type="dcterms:W3CDTF">2025-08-04T11:50:49Z</dcterms:modified>
</cp:coreProperties>
</file>