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Zapytanie ofertowe ZST 2026-2027\"/>
    </mc:Choice>
  </mc:AlternateContent>
  <xr:revisionPtr revIDLastSave="0" documentId="13_ncr:1_{990DCD79-532D-4355-9C65-FE6BAAF6F71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5" i="1" l="1"/>
  <c r="G85" i="1"/>
  <c r="I82" i="1"/>
  <c r="I83" i="1"/>
  <c r="I84" i="1"/>
  <c r="G82" i="1"/>
  <c r="G83" i="1"/>
  <c r="G84" i="1"/>
  <c r="I81" i="1"/>
  <c r="J81" i="1" s="1"/>
  <c r="G81" i="1"/>
  <c r="I80" i="1"/>
  <c r="J80" i="1" s="1"/>
  <c r="G80" i="1"/>
  <c r="I79" i="1"/>
  <c r="J79" i="1" s="1"/>
  <c r="G79" i="1"/>
  <c r="I78" i="1"/>
  <c r="J78" i="1" s="1"/>
  <c r="G78" i="1"/>
  <c r="I77" i="1"/>
  <c r="J77" i="1" s="1"/>
  <c r="G77" i="1"/>
  <c r="I76" i="1"/>
  <c r="J76" i="1" s="1"/>
  <c r="G76" i="1"/>
  <c r="I75" i="1"/>
  <c r="J75" i="1" s="1"/>
  <c r="G75" i="1"/>
  <c r="I74" i="1"/>
  <c r="J74" i="1" s="1"/>
  <c r="G74" i="1"/>
  <c r="I73" i="1"/>
  <c r="J73" i="1" s="1"/>
  <c r="G73" i="1"/>
  <c r="I72" i="1"/>
  <c r="J72" i="1" s="1"/>
  <c r="G72" i="1"/>
  <c r="I71" i="1"/>
  <c r="J71" i="1" s="1"/>
  <c r="G71" i="1"/>
  <c r="I70" i="1"/>
  <c r="J70" i="1" s="1"/>
  <c r="G70" i="1"/>
  <c r="I69" i="1"/>
  <c r="J69" i="1" s="1"/>
  <c r="G69" i="1"/>
  <c r="I68" i="1"/>
  <c r="J68" i="1" s="1"/>
  <c r="G68" i="1"/>
  <c r="I67" i="1"/>
  <c r="J67" i="1" s="1"/>
  <c r="G67" i="1"/>
  <c r="I66" i="1"/>
  <c r="J66" i="1" s="1"/>
  <c r="G66" i="1"/>
  <c r="I65" i="1"/>
  <c r="J65" i="1" s="1"/>
  <c r="G65" i="1"/>
  <c r="I64" i="1"/>
  <c r="J64" i="1" s="1"/>
  <c r="G64" i="1"/>
  <c r="I63" i="1"/>
  <c r="J63" i="1" s="1"/>
  <c r="G63" i="1"/>
  <c r="I62" i="1"/>
  <c r="J62" i="1" s="1"/>
  <c r="G62" i="1"/>
  <c r="J61" i="1"/>
  <c r="I61" i="1"/>
  <c r="G61" i="1"/>
  <c r="I60" i="1"/>
  <c r="J60" i="1" s="1"/>
  <c r="G60" i="1"/>
  <c r="I59" i="1"/>
  <c r="J59" i="1" s="1"/>
  <c r="G59" i="1"/>
  <c r="I58" i="1"/>
  <c r="J58" i="1" s="1"/>
  <c r="G58" i="1"/>
  <c r="I57" i="1"/>
  <c r="J57" i="1" s="1"/>
  <c r="G57" i="1"/>
  <c r="I56" i="1"/>
  <c r="J56" i="1" s="1"/>
  <c r="G56" i="1"/>
  <c r="I55" i="1"/>
  <c r="J55" i="1" s="1"/>
  <c r="G55" i="1"/>
  <c r="I54" i="1"/>
  <c r="J54" i="1" s="1"/>
  <c r="G54" i="1"/>
  <c r="J53" i="1"/>
  <c r="I53" i="1"/>
  <c r="G53" i="1"/>
  <c r="I52" i="1"/>
  <c r="J52" i="1" s="1"/>
  <c r="G52" i="1"/>
  <c r="I51" i="1"/>
  <c r="J51" i="1" s="1"/>
  <c r="G51" i="1"/>
  <c r="I50" i="1"/>
  <c r="J50" i="1" s="1"/>
  <c r="G50" i="1"/>
  <c r="I49" i="1"/>
  <c r="J49" i="1" s="1"/>
  <c r="G49" i="1"/>
  <c r="I48" i="1"/>
  <c r="J48" i="1" s="1"/>
  <c r="G48" i="1"/>
  <c r="I47" i="1"/>
  <c r="J47" i="1" s="1"/>
  <c r="G47" i="1"/>
  <c r="I46" i="1"/>
  <c r="J46" i="1" s="1"/>
  <c r="G46" i="1"/>
  <c r="I45" i="1"/>
  <c r="J45" i="1" s="1"/>
  <c r="G45" i="1"/>
  <c r="I44" i="1"/>
  <c r="J44" i="1" s="1"/>
  <c r="G44" i="1"/>
  <c r="I43" i="1"/>
  <c r="J43" i="1" s="1"/>
  <c r="G43" i="1"/>
  <c r="I42" i="1"/>
  <c r="J42" i="1" s="1"/>
  <c r="G42" i="1"/>
  <c r="I41" i="1"/>
  <c r="J41" i="1" s="1"/>
  <c r="G41" i="1"/>
  <c r="I40" i="1"/>
  <c r="J40" i="1" s="1"/>
  <c r="G40" i="1"/>
  <c r="I39" i="1"/>
  <c r="J39" i="1" s="1"/>
  <c r="G39" i="1"/>
  <c r="I38" i="1"/>
  <c r="J38" i="1" s="1"/>
  <c r="G38" i="1"/>
  <c r="J37" i="1"/>
  <c r="I37" i="1"/>
  <c r="G37" i="1"/>
  <c r="I36" i="1"/>
  <c r="J36" i="1" s="1"/>
  <c r="G36" i="1"/>
  <c r="I35" i="1"/>
  <c r="J35" i="1" s="1"/>
  <c r="G35" i="1"/>
  <c r="I34" i="1"/>
  <c r="J34" i="1" s="1"/>
  <c r="G34" i="1"/>
  <c r="I33" i="1"/>
  <c r="J33" i="1" s="1"/>
  <c r="G33" i="1"/>
  <c r="I32" i="1"/>
  <c r="J32" i="1" s="1"/>
  <c r="G32" i="1"/>
  <c r="I31" i="1"/>
  <c r="J31" i="1" s="1"/>
  <c r="G31" i="1"/>
  <c r="I30" i="1"/>
  <c r="J30" i="1" s="1"/>
  <c r="G30" i="1"/>
  <c r="J29" i="1"/>
  <c r="I29" i="1"/>
  <c r="G29" i="1"/>
  <c r="I28" i="1"/>
  <c r="J28" i="1" s="1"/>
  <c r="G28" i="1"/>
  <c r="I27" i="1"/>
  <c r="J27" i="1" s="1"/>
  <c r="G27" i="1"/>
  <c r="I26" i="1"/>
  <c r="J26" i="1" s="1"/>
  <c r="G26" i="1"/>
  <c r="I25" i="1"/>
  <c r="J25" i="1" s="1"/>
  <c r="G25" i="1"/>
  <c r="I24" i="1"/>
  <c r="J24" i="1" s="1"/>
  <c r="G24" i="1"/>
  <c r="I23" i="1"/>
  <c r="J23" i="1" s="1"/>
  <c r="G23" i="1"/>
  <c r="I22" i="1"/>
  <c r="J22" i="1" s="1"/>
  <c r="G22" i="1"/>
  <c r="I21" i="1"/>
  <c r="J21" i="1" s="1"/>
  <c r="G21" i="1"/>
  <c r="I20" i="1"/>
  <c r="J20" i="1" s="1"/>
  <c r="G20" i="1"/>
  <c r="I19" i="1"/>
  <c r="J19" i="1" s="1"/>
  <c r="G19" i="1"/>
  <c r="I18" i="1"/>
  <c r="J18" i="1" s="1"/>
  <c r="G18" i="1"/>
  <c r="I17" i="1"/>
  <c r="J17" i="1" s="1"/>
  <c r="G17" i="1"/>
  <c r="I16" i="1"/>
  <c r="J16" i="1" s="1"/>
  <c r="G16" i="1"/>
  <c r="I15" i="1"/>
  <c r="J15" i="1" s="1"/>
  <c r="G15" i="1"/>
  <c r="I14" i="1"/>
  <c r="J14" i="1" s="1"/>
  <c r="G14" i="1"/>
  <c r="J13" i="1"/>
  <c r="I13" i="1"/>
  <c r="G13" i="1"/>
  <c r="I12" i="1"/>
  <c r="J12" i="1" s="1"/>
  <c r="G12" i="1"/>
  <c r="I11" i="1"/>
  <c r="J11" i="1" s="1"/>
  <c r="G11" i="1"/>
  <c r="I10" i="1"/>
  <c r="J10" i="1" s="1"/>
  <c r="G10" i="1"/>
  <c r="I9" i="1"/>
  <c r="J9" i="1" s="1"/>
  <c r="G9" i="1"/>
  <c r="I8" i="1"/>
  <c r="J8" i="1" s="1"/>
  <c r="G8" i="1"/>
  <c r="I7" i="1"/>
  <c r="J7" i="1" s="1"/>
  <c r="G7" i="1"/>
  <c r="I6" i="1"/>
  <c r="J6" i="1" s="1"/>
  <c r="G6" i="1"/>
  <c r="I5" i="1"/>
  <c r="J5" i="1" s="1"/>
  <c r="G5" i="1"/>
  <c r="I4" i="1"/>
  <c r="J4" i="1" s="1"/>
  <c r="G4" i="1"/>
  <c r="J82" i="1" l="1"/>
  <c r="J83" i="1" s="1"/>
  <c r="J84" i="1" l="1"/>
</calcChain>
</file>

<file path=xl/sharedStrings.xml><?xml version="1.0" encoding="utf-8"?>
<sst xmlns="http://schemas.openxmlformats.org/spreadsheetml/2006/main" count="264" uniqueCount="107">
  <si>
    <t xml:space="preserve">Pieczęć firmy </t>
  </si>
  <si>
    <t>LP.</t>
  </si>
  <si>
    <t>Nazwa i opis produktu</t>
  </si>
  <si>
    <t>Nr grupy asortymentowej</t>
  </si>
  <si>
    <t>J.m.</t>
  </si>
  <si>
    <t>ilość produktu na 12 kolejnych miesięcy</t>
  </si>
  <si>
    <t xml:space="preserve">cena netto </t>
  </si>
  <si>
    <t>Wartość całkowita netto</t>
  </si>
  <si>
    <t>stawka vat</t>
  </si>
  <si>
    <t xml:space="preserve">cena brutto </t>
  </si>
  <si>
    <t>Wartość całkowita brutto</t>
  </si>
  <si>
    <t>Bazylia 10 g, zioła wysokiej jakości, system utrzymania aromatu, specjalne wielowarstwowe szczelne opakowania</t>
  </si>
  <si>
    <t>I</t>
  </si>
  <si>
    <t>Brzoskwinie puszka masa 2600g, puszka nie może mieć zarysowań i wgnieceń</t>
  </si>
  <si>
    <t>kg</t>
  </si>
  <si>
    <t xml:space="preserve">kg </t>
  </si>
  <si>
    <t>Fasola łuskana 5 kg , o równym kształcie, bez przebarwień, zanieczyszczeń</t>
  </si>
  <si>
    <t>Koncentrat pomidorowy, zawartość ekstraktu ogólnego 28- 30%, opakowanie słoik 0,9 l  bez sztucznych barwników i konserwantów</t>
  </si>
  <si>
    <t>Kukurydza konserwowa 2,5 kg,  bez zarysowań i wgnieceń</t>
  </si>
  <si>
    <t>Liść laurowy 6 g, opakowanie szczelne pozwalające zachować aromat</t>
  </si>
  <si>
    <t>Olej rzepakowy z pierwszego tłoczenia filtrowany na zimno 1l, o zawartości kwasów jednonienasyconych powyżej 50% i wielonienasyconych poniżej 40%</t>
  </si>
  <si>
    <t>Oliwa z oliwek 1 l extra vergine tłoczona na zimno w ciemnej szklanej butelce</t>
  </si>
  <si>
    <t>Papryka ostra 20g, opakowanie szczelne pozwalające zachować aromat</t>
  </si>
  <si>
    <t>Papryka słodka 20g, opakowanie szczelne pozwalające zachować aromat</t>
  </si>
  <si>
    <t>Pieprz  mielony czarny  20 g, opakowanie szczelne pozwalające zachować aromat</t>
  </si>
  <si>
    <t xml:space="preserve">Pomidor suszony w oleju 670g  słoik bez konserwantów </t>
  </si>
  <si>
    <t>Pulpa pomidorowa 2500g, dozwolone składniki wyłącznie pomidory i sól, zawartość rozdrobnionych pomidorów minimum 85%</t>
  </si>
  <si>
    <t>Sok tłoczony jabłkowy NFC 5l</t>
  </si>
  <si>
    <t>Ziele angielskie całe 15g, opakowanie szczelne pozwalające zachować aromat</t>
  </si>
  <si>
    <t xml:space="preserve">ogółem wartość zamówienia netto      </t>
  </si>
  <si>
    <t>ogółem wartość zamówienia brutto</t>
  </si>
  <si>
    <t xml:space="preserve">ogółem wartość podatku VAT </t>
  </si>
  <si>
    <t>……………………………………………………………………</t>
  </si>
  <si>
    <t xml:space="preserve">upełnomocniony przedstawiciel oferenta, podpisy, pieczątka </t>
  </si>
  <si>
    <t xml:space="preserve">Ciecierzyca konserwowa 2,5kg </t>
  </si>
  <si>
    <t xml:space="preserve">Ciecierzyca opakowanie 3kg </t>
  </si>
  <si>
    <t>Cukier kryształ biały 1kg. Kryształy o regularnej granulacji, produkt sypki, bez zbryleń i grudek. Produkt wolny od zanieczyszczeń mechanicznych, mineralnych oraz szkodników i ich pozostałości. Produkt musi być całkowicie rozpuszczalny w wodzie, dając klarowny roztwór bez osadu.</t>
  </si>
  <si>
    <t>Curry 20g, opakowanie szczelne pozwalające zachować aromat</t>
  </si>
  <si>
    <t>Czosnek granulowany 20 g, system utrzymania aromatu,specjalne wielowarstwowe szczelne opakowania, bez zawartości dwutlenku siarki</t>
  </si>
  <si>
    <t>Czosnek niedźwiedzi 4g, system utrzymania aromatu,specjalne wielowarstwowe szczelne opakowania, bez zawartości dwutlenku siarki</t>
  </si>
  <si>
    <t>Dynia pestki op 1 kg. 100% pestek dyni, łuskane. Produkt naturalny, bez dodatku soli, cukru, konserwantów i substancji wzbogacających.</t>
  </si>
  <si>
    <t xml:space="preserve">Estragon 10g opakowanie szczelne pozwalające zachować aromat </t>
  </si>
  <si>
    <t>Fasola konserwowa czerwona  2,5 kg  bez zawartości chemicznych i dodatków do żywności,</t>
  </si>
  <si>
    <t xml:space="preserve">Fasola czerwona opak. 2,1kg, o równym kształcie\, bez przebarwień i zanieczyszczeń  </t>
  </si>
  <si>
    <t xml:space="preserve">Gałka muszkatołowa 10g, opakowanie szczelne pozwalające zachować aromat </t>
  </si>
  <si>
    <t>Groch łuskany połówki 5 kg. Zapach i smak: Swoisty, czysty, bez zapachu stęchlizny, pleśni czy zapachów obcych. Po ugotowaniu smak łagodny, bez goryczy.</t>
  </si>
  <si>
    <t xml:space="preserve">Imbir mielony 15g, opakowanie szczelne pozwalające zachować aromat </t>
  </si>
  <si>
    <t>Jarzynka zamiast soli 1,6kg wiaderko, bez konserwantów i bez dodatku soli, opakowanie szczelne pozwalające zachować aromat</t>
  </si>
  <si>
    <t>Kasza bulgur 3 kg, bez ciał obcych. Brak zanieczyszczeń organicznych, mineralnych (kamyczków) oraz obcych nasion. Bez zapachu stęchlizny i smaku goryczy.</t>
  </si>
  <si>
    <t>Kasza bulgur vermicelli 3kg. Brak zanieczyszczeń organicznych, mineralnych (kamyczków) oraz obcych nasion. Bez zapachu stęchlizny i smaku goryczy.</t>
  </si>
  <si>
    <t>Kasza gryczana prażona  5 kg. Brak zanieczyszczeń organicznych, mineralnych (kamyczków) oraz obcych nasion. Bez zapachu stęchlizny i smaku goryczy.</t>
  </si>
  <si>
    <t>Kasza jaglana 3kg, bez ciał obcych. Brak zanieczyszczeń organicznych, mineralnych (kamyczków) oraz obcych nasion. Bez zapachu stęchlizny i smaku goryczy.</t>
  </si>
  <si>
    <t>Kasza jęczmienna  pęczak 5 kg, bez ciał obcych. Brak zanieczyszczeń organicznych, mineralnych (kamyczków) oraz obcych nasion. Bez zapachu stęchlizny i smaku goryczy.</t>
  </si>
  <si>
    <t>Kasza kuskus perłowy 3 kg, bez ciał obcych. Brak zanieczyszczeń organicznych, mineralnych (kamyczków) oraz obcych nasion. Bez zapachu stęchlizny i smaku goryczy.</t>
  </si>
  <si>
    <t>Kasza pęczak 3kg, bez ciał obcych. Brak zanieczyszczeń organicznych, mineralnych (kamyczków) oraz obcych nasion. Bez zapachu stęchlizny i smaku goryczy.</t>
  </si>
  <si>
    <t>Koncentrat barszczu 1,1kg, zawartość koncentratu buraczanego 60%,  bez octu spirytusowego, bez kwasu askorbinowego, naturalne składniki</t>
  </si>
  <si>
    <t xml:space="preserve">Kurkuma 20g opakowanie szczelne pozwalające zachować aromat </t>
  </si>
  <si>
    <t>Lubczyk 10 g, opakowanie szczelne pozwalające zachować aromat</t>
  </si>
  <si>
    <t>Majeranek otarty 10g, opakowanie szczelne pozwalające zachować aromat</t>
  </si>
  <si>
    <t>Makaron  spaghetti 5 kg 100 % pszenicy durum</t>
  </si>
  <si>
    <t>Makaron lazania  op. 4 kg  100 %  pszenicy durum</t>
  </si>
  <si>
    <t>Makaron nitka cienka 2 kg  100 % pszenicy durum, bezjajeczny</t>
  </si>
  <si>
    <t>Makaron świderki, opak. 5 kg, 100 % pszenicy durum, bezjajeczny</t>
  </si>
  <si>
    <t>Makaron pełnoziarnisty spaghetti, 100% mąka makaronowa pełnoziarnista pszenna, bezjajeczny. Barwa charakterystyczna dla produktów pełnoziarnistych (brązowa/ciemnozłocista), jednolita w całej masie, bez przebarwień. Powierzchnia gładka lub lekko chropowata.</t>
  </si>
  <si>
    <t>Makaron pełnoziarnisty penne, 100% mąka makaronowa pełnoziarnista pszenna, bezjajeczny. Barwa charakterystyczna dla produktów pełnoziarnistych (brązowa/ciemnozłocista), jednolita w całej masie, bez przebarwień. Powierzchnia gładka lub lekko chropowata.</t>
  </si>
  <si>
    <t xml:space="preserve">Makaron z soczewicy czerwonej, 100% mąki z soczewicy czerwonej. Barwa charakterystyczna czerwono-pomarańczowa. Jednolita w całej masie, bez przebarwień. Powierzchnia gładka lub lekko chropowata. </t>
  </si>
  <si>
    <t>Makaron muszelka, 2kg, 100% pszenicy durum, bezjajeczny</t>
  </si>
  <si>
    <t>Mąka tortowa extra pszenna typ 450  1kg. Zapach i smak: Swoisty dla mąki pszennej, świeży, bez obcych zapachów (np. stęchlizny, pleśni czy zapachów magazynowych).</t>
  </si>
  <si>
    <t>Miód pszczeli nektarowy, wielokwiatowy. Konsystencja płynna 1 kg</t>
  </si>
  <si>
    <t xml:space="preserve">Natka pietruszki 10g opakowanie szczelne pozwalające zachować aromat </t>
  </si>
  <si>
    <t>Ocet jabłkowy 0,5l. Skład: Ocet jabłkowy 100%. Produkt otrzymywany wyłącznie w drodze biologicznej fermentacji octowej moszczu jabłkowego lub soku jabłkowego. Bez dodatku barwników (np. karmelu), aromatów, wzmacniaczy smaku oraz substancji konserwujących.</t>
  </si>
  <si>
    <t>Oliwki czarne krojone 750 ml, bez konserwantów.</t>
  </si>
  <si>
    <t>Oregano 20 g, opakowanie szczelne pozwalające zachować aromat</t>
  </si>
  <si>
    <t>Papryka słodka wędzona 30g, opakowanie szczelne pozwalające zachować aromat</t>
  </si>
  <si>
    <t>Pieprz biały 15g, opakowanie szczelne pozwalające zachować aromat</t>
  </si>
  <si>
    <t>Pieprz cytrynowy 20g, opakowanie szczelne pozwalające zachować aromat</t>
  </si>
  <si>
    <t>Pieprz ziołowy 20 g, opakowanie szczelne pozwalające zachować aromat</t>
  </si>
  <si>
    <t>Płatki kukurydziane 500 g, bez dodatku słodu jęczmiennego i cukru. Zawartość cukru w 100g produktu nie więcej niż 10g. Zawartość tłuszczu w 100g produktu nie więcej niż 10g. Zawartość soli w 100g produktu nie więcej niż 1g.</t>
  </si>
  <si>
    <t xml:space="preserve">Pomidory suszone 20g, opakowanie szczelne pozwalające zachować aromat </t>
  </si>
  <si>
    <t xml:space="preserve">Rozmaryn 20g, opakowanie szczelne pozwalające zachować aromat </t>
  </si>
  <si>
    <t>Ryż biały 1 kg, delikatny, swoisty, bez obcych zapachów (np. stęchlizny czy plastiku z opakowania).</t>
  </si>
  <si>
    <t>Ryż brązowy 5kg, bez ciał obcych. Barwa: Naturalna, jasnobrązowa do beżowej, jednolita. Smak i zapach: Charakterystyczny dla ryżu pełnoziarnistego, lekko orzechowy, bez obcych posmaków i zapachów.</t>
  </si>
  <si>
    <t>Ryż biały paraboliczny 5 kg, bez ciał obcych. Delikatny, swoisty, bez obcych zapachów (np. stęchlizny czy plastiku z opakowania).</t>
  </si>
  <si>
    <t>Skrobia ziemniaczana 1 kg . Zapach i smak: Bezwonny i bezsmakowy, bez obcych zapachów (np. stęchlizny, ziemi czy zapachów magazynowych).</t>
  </si>
  <si>
    <t>Siemie lniane opakowanie 400g</t>
  </si>
  <si>
    <t>Słonecznik łuskany op 1 kg. 100% ziarno słonecznika, łuskane. Produkt naturalny, bez dodatku soli, cukru, konserwantów i substancji wzbogacających.</t>
  </si>
  <si>
    <t>Soczewica czerwona op 3 kg. 100% nasiona soczewicy. Produkt naturalny, bez dodatku konserwantów, soli i substancji obcych. Ziarna pozbawione łupiny, podzielone na połówki, o barwie od intensywnie pomarańczowej do czerwonej.</t>
  </si>
  <si>
    <t>Soczewica zielona op. 3kg. 100% nasiona soczewicy zielonej. Produkt wolny od konserwantów i sztucznych barwników. Zapach i smak: Charakterystyczny dla soczewicy, delikatny, bez obcych zapachów (stęchlizny, pleśni).</t>
  </si>
  <si>
    <t xml:space="preserve">Sok tłoczony pomarańczowy NFC 5L </t>
  </si>
  <si>
    <t>Sok tłoczony wieloowocowy NFC 5L</t>
  </si>
  <si>
    <t xml:space="preserve">Sok tłoczony jabłkowo-marchewkowy NFC 5L </t>
  </si>
  <si>
    <t>Sok naturalny z cytryny 1L. Produkt bez dodatku wody, cukru, substancji słodzących, barwników, aromatów oraz konserwantów.</t>
  </si>
  <si>
    <t>Sól drobna jodowana opakowanie 1kg, bez antyzbrylaczy, w tym żelazocyjanku potasu (E536).</t>
  </si>
  <si>
    <t>Szczaw siekany 0,9l naturalne składniki, bez zawartości octu spirytusowego i substancji konserwujących.</t>
  </si>
  <si>
    <t xml:space="preserve">Tuńczyk w oleju op 1 kg  naturalne składniki </t>
  </si>
  <si>
    <t xml:space="preserve">Tymianek 10g, opakowanie szczelne pozwalające zachować aromat. </t>
  </si>
  <si>
    <t>Zacierka jajeczna 250g</t>
  </si>
  <si>
    <t>Zioła prowansalskie 20 g, opakowanie szczelne pozwalające zachować aromat</t>
  </si>
  <si>
    <t>Zioła kuchni polskiej 8g, opakowanie szczelne, pozwalające zachowac aromat</t>
  </si>
  <si>
    <t xml:space="preserve">Żur koncentrat naturalny 0,9l opakowanie szklane, o składzie: mąka żytnia razowa, woda, naturalny zakwas chlebowy, cebula, czosnek, majeranek. Bez konserwantów, naturalny skład. </t>
  </si>
  <si>
    <t xml:space="preserve">szt </t>
  </si>
  <si>
    <t>szt</t>
  </si>
  <si>
    <t>Netto</t>
  </si>
  <si>
    <t>Brutto</t>
  </si>
  <si>
    <t>cz. 1 - produkty spożywcze</t>
  </si>
  <si>
    <t>sygn.: 26.7.2026</t>
  </si>
  <si>
    <t>Załącznik nr 2 do Zapytania Ofertowego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</si>
</sst>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zł&quot;;[Red]\-#,##0.00\ &quot;zł&quot;"/>
    <numFmt numFmtId="43" formatCode="_-* #,##0.00\ _z_ł_-;\-* #,##0.00\ _z_ł_-;_-* &quot;-&quot;??\ _z_ł_-;_-@_-"/>
    <numFmt numFmtId="164" formatCode="[$-415]General"/>
    <numFmt numFmtId="165" formatCode="#,##0.00&quot; zł&quot;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Liberation Sans1"/>
      <charset val="238"/>
    </font>
    <font>
      <sz val="11"/>
      <name val="Times New Roman"/>
      <family val="1"/>
      <charset val="238"/>
    </font>
    <font>
      <sz val="12"/>
      <name val="Liberation Sans1"/>
      <charset val="238"/>
    </font>
    <font>
      <sz val="12"/>
      <name val="Calibri"/>
      <family val="2"/>
      <charset val="238"/>
      <scheme val="minor"/>
    </font>
    <font>
      <b/>
      <sz val="11"/>
      <name val="Liberation Sans1"/>
      <charset val="238"/>
    </font>
    <font>
      <b/>
      <sz val="11"/>
      <name val="Times New Roman"/>
      <family val="1"/>
      <charset val="238"/>
    </font>
    <font>
      <b/>
      <sz val="10"/>
      <color rgb="FF000000"/>
      <name val="Liberation Sans1"/>
      <charset val="238"/>
    </font>
    <font>
      <b/>
      <sz val="10"/>
      <name val="Liberation Sans1"/>
      <charset val="238"/>
    </font>
    <font>
      <sz val="10"/>
      <color rgb="FF000000"/>
      <name val="Arial1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0"/>
      <name val="Arial1"/>
      <charset val="238"/>
    </font>
    <font>
      <sz val="11"/>
      <color rgb="FFC9211E"/>
      <name val="Liberation Sans1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name val="Liberation Sans"/>
      <family val="2"/>
      <charset val="238"/>
    </font>
    <font>
      <sz val="11"/>
      <color theme="1"/>
      <name val="Liberation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EA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 applyBorder="0" applyProtection="0"/>
    <xf numFmtId="164" fontId="10" fillId="0" borderId="0" applyBorder="0" applyProtection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" fontId="4" fillId="0" borderId="0" xfId="0" applyNumberFormat="1" applyFont="1"/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164" fontId="11" fillId="0" borderId="1" xfId="3" applyFont="1" applyBorder="1" applyAlignment="1" applyProtection="1">
      <alignment horizontal="center" vertical="center"/>
      <protection locked="0"/>
    </xf>
    <xf numFmtId="164" fontId="12" fillId="0" borderId="1" xfId="3" applyFont="1" applyBorder="1" applyAlignment="1" applyProtection="1">
      <alignment horizontal="center" vertical="center"/>
      <protection locked="0"/>
    </xf>
    <xf numFmtId="43" fontId="12" fillId="0" borderId="1" xfId="1" applyFont="1" applyBorder="1" applyAlignment="1" applyProtection="1">
      <alignment horizontal="center" vertical="center"/>
      <protection locked="0"/>
    </xf>
    <xf numFmtId="4" fontId="12" fillId="0" borderId="1" xfId="3" applyNumberFormat="1" applyFont="1" applyBorder="1" applyAlignment="1" applyProtection="1">
      <alignment horizontal="center" vertical="center"/>
      <protection locked="0"/>
    </xf>
    <xf numFmtId="43" fontId="2" fillId="0" borderId="1" xfId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64" fontId="13" fillId="0" borderId="1" xfId="3" applyFont="1" applyBorder="1" applyAlignment="1" applyProtection="1">
      <alignment horizontal="center" vertical="center"/>
      <protection locked="0"/>
    </xf>
    <xf numFmtId="0" fontId="2" fillId="0" borderId="1" xfId="0" applyFont="1" applyBorder="1"/>
    <xf numFmtId="164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8" fontId="2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0" fillId="0" borderId="0" xfId="0" applyFont="1" applyAlignment="1">
      <alignment wrapText="1"/>
    </xf>
    <xf numFmtId="0" fontId="16" fillId="0" borderId="1" xfId="0" applyFont="1" applyBorder="1" applyAlignment="1" applyProtection="1">
      <alignment horizontal="center" vertical="center" wrapText="1"/>
      <protection hidden="1"/>
    </xf>
    <xf numFmtId="0" fontId="17" fillId="0" borderId="1" xfId="0" applyFont="1" applyBorder="1" applyAlignment="1" applyProtection="1">
      <alignment horizontal="center" vertical="center" wrapText="1"/>
      <protection hidden="1"/>
    </xf>
    <xf numFmtId="0" fontId="16" fillId="0" borderId="1" xfId="0" applyFont="1" applyFill="1" applyBorder="1" applyAlignment="1" applyProtection="1">
      <alignment horizontal="center" vertical="center" wrapText="1"/>
      <protection hidden="1"/>
    </xf>
    <xf numFmtId="43" fontId="2" fillId="2" borderId="1" xfId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65" fontId="18" fillId="0" borderId="1" xfId="3" applyNumberFormat="1" applyFont="1" applyBorder="1" applyAlignment="1" applyProtection="1">
      <alignment horizontal="center" wrapText="1"/>
      <protection locked="0"/>
    </xf>
    <xf numFmtId="164" fontId="18" fillId="0" borderId="1" xfId="3" applyFont="1" applyBorder="1" applyAlignment="1" applyProtection="1">
      <alignment horizontal="center" wrapText="1"/>
      <protection locked="0"/>
    </xf>
    <xf numFmtId="0" fontId="15" fillId="0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wrapText="1"/>
    </xf>
    <xf numFmtId="165" fontId="18" fillId="0" borderId="1" xfId="3" applyNumberFormat="1" applyFont="1" applyFill="1" applyBorder="1" applyAlignment="1" applyProtection="1">
      <alignment horizontal="center" wrapText="1"/>
      <protection locked="0"/>
    </xf>
    <xf numFmtId="164" fontId="18" fillId="0" borderId="1" xfId="3" applyFont="1" applyFill="1" applyBorder="1" applyAlignment="1" applyProtection="1">
      <alignment horizontal="center" wrapText="1"/>
      <protection locked="0"/>
    </xf>
    <xf numFmtId="0" fontId="19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center"/>
    </xf>
    <xf numFmtId="0" fontId="0" fillId="0" borderId="1" xfId="0" applyBorder="1"/>
    <xf numFmtId="43" fontId="0" fillId="3" borderId="1" xfId="0" applyNumberFormat="1" applyFill="1" applyBorder="1"/>
    <xf numFmtId="0" fontId="0" fillId="0" borderId="0" xfId="0" applyAlignment="1">
      <alignment horizontal="center"/>
    </xf>
  </cellXfs>
  <cellStyles count="4">
    <cellStyle name="Akcent" xfId="2" xr:uid="{4BBCB7E8-83F8-4AE9-86CF-9E0B8295280A}"/>
    <cellStyle name="Dziesiętny" xfId="1" builtinId="3"/>
    <cellStyle name="Excel Built-in Normal" xfId="3" xr:uid="{CAC791C9-271C-4293-8C11-0E4E924E3A6C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7"/>
  <sheetViews>
    <sheetView tabSelected="1" workbookViewId="0">
      <selection activeCell="H1" sqref="H1"/>
    </sheetView>
  </sheetViews>
  <sheetFormatPr defaultRowHeight="15"/>
  <cols>
    <col min="2" max="2" width="33.42578125" customWidth="1"/>
    <col min="5" max="5" width="11.5703125" customWidth="1"/>
    <col min="6" max="6" width="11.85546875" customWidth="1"/>
    <col min="7" max="7" width="12" customWidth="1"/>
    <col min="9" max="9" width="11.7109375" customWidth="1"/>
    <col min="10" max="10" width="17.140625" customWidth="1"/>
  </cols>
  <sheetData>
    <row r="1" spans="1:11">
      <c r="A1" s="1"/>
      <c r="B1" s="2" t="s">
        <v>105</v>
      </c>
      <c r="C1" s="3"/>
      <c r="D1" s="3"/>
      <c r="E1" s="4"/>
      <c r="F1" s="4"/>
      <c r="G1" s="4"/>
      <c r="H1" s="1" t="s">
        <v>106</v>
      </c>
      <c r="I1" s="5"/>
      <c r="J1" s="1"/>
      <c r="K1" s="1"/>
    </row>
    <row r="2" spans="1:11" ht="65.25" customHeight="1">
      <c r="A2" s="6"/>
      <c r="B2" s="7" t="s">
        <v>0</v>
      </c>
      <c r="C2" s="8"/>
      <c r="D2" s="9"/>
      <c r="E2" s="10" t="s">
        <v>104</v>
      </c>
      <c r="F2" s="10"/>
      <c r="G2" s="10"/>
      <c r="H2" s="6"/>
      <c r="I2" s="11"/>
      <c r="J2" s="6"/>
      <c r="K2" s="6"/>
    </row>
    <row r="3" spans="1:11" ht="75">
      <c r="A3" s="12" t="s">
        <v>1</v>
      </c>
      <c r="B3" s="13" t="s">
        <v>2</v>
      </c>
      <c r="C3" s="14" t="s">
        <v>3</v>
      </c>
      <c r="D3" s="15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6" t="s">
        <v>9</v>
      </c>
      <c r="J3" s="14" t="s">
        <v>10</v>
      </c>
      <c r="K3" s="17"/>
    </row>
    <row r="4" spans="1:11" ht="38.25">
      <c r="A4" s="35">
        <v>1</v>
      </c>
      <c r="B4" s="31" t="s">
        <v>11</v>
      </c>
      <c r="C4" s="18" t="s">
        <v>12</v>
      </c>
      <c r="D4" s="36" t="s">
        <v>100</v>
      </c>
      <c r="E4" s="37">
        <v>80</v>
      </c>
      <c r="F4" s="19"/>
      <c r="G4" s="20">
        <f t="shared" ref="G4:G67" si="0">E4*F4</f>
        <v>0</v>
      </c>
      <c r="H4" s="19"/>
      <c r="I4" s="21">
        <f t="shared" ref="I4:I67" si="1">F4*(100+H4)/100</f>
        <v>0</v>
      </c>
      <c r="J4" s="22">
        <f t="shared" ref="J4:J68" si="2">I4*E4</f>
        <v>0</v>
      </c>
      <c r="K4" s="1"/>
    </row>
    <row r="5" spans="1:11" ht="25.5">
      <c r="A5" s="35">
        <v>2</v>
      </c>
      <c r="B5" s="31" t="s">
        <v>13</v>
      </c>
      <c r="C5" s="18" t="s">
        <v>12</v>
      </c>
      <c r="D5" s="36" t="s">
        <v>100</v>
      </c>
      <c r="E5" s="37">
        <v>5</v>
      </c>
      <c r="F5" s="19"/>
      <c r="G5" s="20">
        <f t="shared" si="0"/>
        <v>0</v>
      </c>
      <c r="H5" s="19"/>
      <c r="I5" s="21">
        <f t="shared" si="1"/>
        <v>0</v>
      </c>
      <c r="J5" s="22">
        <f t="shared" si="2"/>
        <v>0</v>
      </c>
      <c r="K5" s="1"/>
    </row>
    <row r="6" spans="1:11">
      <c r="A6" s="35">
        <v>3</v>
      </c>
      <c r="B6" s="31" t="s">
        <v>34</v>
      </c>
      <c r="C6" s="18" t="s">
        <v>12</v>
      </c>
      <c r="D6" s="36" t="s">
        <v>101</v>
      </c>
      <c r="E6" s="37">
        <v>10</v>
      </c>
      <c r="F6" s="19"/>
      <c r="G6" s="20">
        <f t="shared" si="0"/>
        <v>0</v>
      </c>
      <c r="H6" s="19"/>
      <c r="I6" s="21">
        <f t="shared" si="1"/>
        <v>0</v>
      </c>
      <c r="J6" s="22">
        <f t="shared" si="2"/>
        <v>0</v>
      </c>
      <c r="K6" s="1"/>
    </row>
    <row r="7" spans="1:11">
      <c r="A7" s="35">
        <v>4</v>
      </c>
      <c r="B7" s="31" t="s">
        <v>35</v>
      </c>
      <c r="C7" s="18" t="s">
        <v>12</v>
      </c>
      <c r="D7" s="36" t="s">
        <v>14</v>
      </c>
      <c r="E7" s="37">
        <v>90</v>
      </c>
      <c r="F7" s="19"/>
      <c r="G7" s="20">
        <f t="shared" si="0"/>
        <v>0</v>
      </c>
      <c r="H7" s="19"/>
      <c r="I7" s="21">
        <f t="shared" si="1"/>
        <v>0</v>
      </c>
      <c r="J7" s="22">
        <f t="shared" si="2"/>
        <v>0</v>
      </c>
      <c r="K7" s="1"/>
    </row>
    <row r="8" spans="1:11" ht="102">
      <c r="A8" s="38">
        <v>5</v>
      </c>
      <c r="B8" s="31" t="s">
        <v>36</v>
      </c>
      <c r="C8" s="18" t="s">
        <v>12</v>
      </c>
      <c r="D8" s="36" t="s">
        <v>14</v>
      </c>
      <c r="E8" s="37">
        <v>214</v>
      </c>
      <c r="F8" s="19"/>
      <c r="G8" s="20">
        <f t="shared" si="0"/>
        <v>0</v>
      </c>
      <c r="H8" s="19"/>
      <c r="I8" s="21">
        <f t="shared" si="1"/>
        <v>0</v>
      </c>
      <c r="J8" s="22">
        <f t="shared" si="2"/>
        <v>0</v>
      </c>
      <c r="K8" s="1"/>
    </row>
    <row r="9" spans="1:11" ht="25.5">
      <c r="A9" s="38">
        <v>6</v>
      </c>
      <c r="B9" s="31" t="s">
        <v>37</v>
      </c>
      <c r="C9" s="18" t="s">
        <v>12</v>
      </c>
      <c r="D9" s="36" t="s">
        <v>101</v>
      </c>
      <c r="E9" s="39">
        <v>120</v>
      </c>
      <c r="F9" s="23"/>
      <c r="G9" s="20">
        <f t="shared" si="0"/>
        <v>0</v>
      </c>
      <c r="H9" s="19"/>
      <c r="I9" s="21">
        <f t="shared" si="1"/>
        <v>0</v>
      </c>
      <c r="J9" s="22">
        <f t="shared" si="2"/>
        <v>0</v>
      </c>
      <c r="K9" s="1"/>
    </row>
    <row r="10" spans="1:11" ht="51">
      <c r="A10" s="35">
        <v>7</v>
      </c>
      <c r="B10" s="31" t="s">
        <v>38</v>
      </c>
      <c r="C10" s="18" t="s">
        <v>12</v>
      </c>
      <c r="D10" s="36" t="s">
        <v>100</v>
      </c>
      <c r="E10" s="37">
        <v>180</v>
      </c>
      <c r="F10" s="24"/>
      <c r="G10" s="20">
        <f t="shared" si="0"/>
        <v>0</v>
      </c>
      <c r="H10" s="19"/>
      <c r="I10" s="21">
        <f t="shared" si="1"/>
        <v>0</v>
      </c>
      <c r="J10" s="22">
        <f t="shared" si="2"/>
        <v>0</v>
      </c>
      <c r="K10" s="1"/>
    </row>
    <row r="11" spans="1:11" ht="51">
      <c r="A11" s="38">
        <v>8</v>
      </c>
      <c r="B11" s="33" t="s">
        <v>39</v>
      </c>
      <c r="C11" s="18" t="s">
        <v>12</v>
      </c>
      <c r="D11" s="40" t="s">
        <v>101</v>
      </c>
      <c r="E11" s="41">
        <v>85</v>
      </c>
      <c r="F11" s="23"/>
      <c r="G11" s="20">
        <f t="shared" si="0"/>
        <v>0</v>
      </c>
      <c r="H11" s="19"/>
      <c r="I11" s="21">
        <f t="shared" si="1"/>
        <v>0</v>
      </c>
      <c r="J11" s="22">
        <f t="shared" si="2"/>
        <v>0</v>
      </c>
      <c r="K11" s="1"/>
    </row>
    <row r="12" spans="1:11" ht="51">
      <c r="A12" s="35">
        <v>9</v>
      </c>
      <c r="B12" s="32" t="s">
        <v>40</v>
      </c>
      <c r="C12" s="18" t="s">
        <v>12</v>
      </c>
      <c r="D12" s="36" t="s">
        <v>15</v>
      </c>
      <c r="E12" s="37">
        <v>6</v>
      </c>
      <c r="F12" s="24"/>
      <c r="G12" s="20">
        <f t="shared" si="0"/>
        <v>0</v>
      </c>
      <c r="H12" s="19"/>
      <c r="I12" s="21">
        <f t="shared" si="1"/>
        <v>0</v>
      </c>
      <c r="J12" s="22">
        <f t="shared" si="2"/>
        <v>0</v>
      </c>
      <c r="K12" s="1"/>
    </row>
    <row r="13" spans="1:11" ht="25.5">
      <c r="A13" s="35">
        <v>10</v>
      </c>
      <c r="B13" s="33" t="s">
        <v>41</v>
      </c>
      <c r="C13" s="18" t="s">
        <v>12</v>
      </c>
      <c r="D13" s="42" t="s">
        <v>101</v>
      </c>
      <c r="E13" s="42">
        <v>10</v>
      </c>
      <c r="F13" s="19"/>
      <c r="G13" s="20">
        <f t="shared" si="0"/>
        <v>0</v>
      </c>
      <c r="H13" s="19"/>
      <c r="I13" s="21">
        <f t="shared" si="1"/>
        <v>0</v>
      </c>
      <c r="J13" s="22">
        <f t="shared" si="2"/>
        <v>0</v>
      </c>
      <c r="K13" s="1"/>
    </row>
    <row r="14" spans="1:11" ht="38.25">
      <c r="A14" s="35">
        <v>11</v>
      </c>
      <c r="B14" s="31" t="s">
        <v>42</v>
      </c>
      <c r="C14" s="18" t="s">
        <v>12</v>
      </c>
      <c r="D14" s="36" t="s">
        <v>100</v>
      </c>
      <c r="E14" s="37">
        <v>5</v>
      </c>
      <c r="F14" s="19"/>
      <c r="G14" s="20">
        <f t="shared" si="0"/>
        <v>0</v>
      </c>
      <c r="H14" s="19"/>
      <c r="I14" s="21">
        <f t="shared" si="1"/>
        <v>0</v>
      </c>
      <c r="J14" s="22">
        <f t="shared" si="2"/>
        <v>0</v>
      </c>
      <c r="K14" s="1"/>
    </row>
    <row r="15" spans="1:11" ht="38.25">
      <c r="A15" s="38">
        <v>12</v>
      </c>
      <c r="B15" s="31" t="s">
        <v>16</v>
      </c>
      <c r="C15" s="18" t="s">
        <v>12</v>
      </c>
      <c r="D15" s="36" t="s">
        <v>15</v>
      </c>
      <c r="E15" s="37">
        <v>50</v>
      </c>
      <c r="F15" s="19"/>
      <c r="G15" s="20">
        <f t="shared" si="0"/>
        <v>0</v>
      </c>
      <c r="H15" s="19"/>
      <c r="I15" s="21">
        <f t="shared" si="1"/>
        <v>0</v>
      </c>
      <c r="J15" s="22">
        <f t="shared" si="2"/>
        <v>0</v>
      </c>
      <c r="K15" s="1"/>
    </row>
    <row r="16" spans="1:11" ht="38.25">
      <c r="A16" s="35">
        <v>13</v>
      </c>
      <c r="B16" s="31" t="s">
        <v>43</v>
      </c>
      <c r="C16" s="18" t="s">
        <v>12</v>
      </c>
      <c r="D16" s="36" t="s">
        <v>14</v>
      </c>
      <c r="E16" s="37">
        <v>50</v>
      </c>
      <c r="F16" s="23"/>
      <c r="G16" s="20">
        <f t="shared" si="0"/>
        <v>0</v>
      </c>
      <c r="H16" s="19"/>
      <c r="I16" s="21">
        <f t="shared" si="1"/>
        <v>0</v>
      </c>
      <c r="J16" s="22">
        <f t="shared" si="2"/>
        <v>0</v>
      </c>
      <c r="K16" s="1"/>
    </row>
    <row r="17" spans="1:11" ht="25.5">
      <c r="A17" s="35">
        <v>14</v>
      </c>
      <c r="B17" s="31" t="s">
        <v>44</v>
      </c>
      <c r="C17" s="18" t="s">
        <v>12</v>
      </c>
      <c r="D17" s="36" t="s">
        <v>100</v>
      </c>
      <c r="E17" s="39">
        <v>22</v>
      </c>
      <c r="F17" s="19"/>
      <c r="G17" s="20">
        <f t="shared" si="0"/>
        <v>0</v>
      </c>
      <c r="H17" s="19"/>
      <c r="I17" s="21">
        <f t="shared" si="1"/>
        <v>0</v>
      </c>
      <c r="J17" s="22">
        <f t="shared" si="2"/>
        <v>0</v>
      </c>
      <c r="K17" s="1"/>
    </row>
    <row r="18" spans="1:11" ht="63.75">
      <c r="A18" s="35">
        <v>15</v>
      </c>
      <c r="B18" s="31" t="s">
        <v>45</v>
      </c>
      <c r="C18" s="18" t="s">
        <v>12</v>
      </c>
      <c r="D18" s="36" t="s">
        <v>15</v>
      </c>
      <c r="E18" s="37">
        <v>45</v>
      </c>
      <c r="F18" s="19"/>
      <c r="G18" s="20">
        <f t="shared" si="0"/>
        <v>0</v>
      </c>
      <c r="H18" s="19"/>
      <c r="I18" s="21">
        <f t="shared" si="1"/>
        <v>0</v>
      </c>
      <c r="J18" s="22">
        <f t="shared" si="2"/>
        <v>0</v>
      </c>
      <c r="K18" s="1"/>
    </row>
    <row r="19" spans="1:11" ht="25.5">
      <c r="A19" s="35">
        <v>16</v>
      </c>
      <c r="B19" s="31" t="s">
        <v>46</v>
      </c>
      <c r="C19" s="18" t="s">
        <v>12</v>
      </c>
      <c r="D19" s="36" t="s">
        <v>100</v>
      </c>
      <c r="E19" s="39">
        <v>51</v>
      </c>
      <c r="F19" s="23"/>
      <c r="G19" s="20">
        <f t="shared" si="0"/>
        <v>0</v>
      </c>
      <c r="H19" s="19"/>
      <c r="I19" s="21">
        <f t="shared" si="1"/>
        <v>0</v>
      </c>
      <c r="J19" s="22">
        <f t="shared" si="2"/>
        <v>0</v>
      </c>
      <c r="K19" s="1"/>
    </row>
    <row r="20" spans="1:11" ht="51">
      <c r="A20" s="38">
        <v>17</v>
      </c>
      <c r="B20" s="31" t="s">
        <v>47</v>
      </c>
      <c r="C20" s="18" t="s">
        <v>12</v>
      </c>
      <c r="D20" s="36" t="s">
        <v>100</v>
      </c>
      <c r="E20" s="37">
        <v>5</v>
      </c>
      <c r="F20" s="19"/>
      <c r="G20" s="20">
        <f t="shared" si="0"/>
        <v>0</v>
      </c>
      <c r="H20" s="19"/>
      <c r="I20" s="21">
        <f t="shared" si="1"/>
        <v>0</v>
      </c>
      <c r="J20" s="22">
        <f t="shared" si="2"/>
        <v>0</v>
      </c>
      <c r="K20" s="1"/>
    </row>
    <row r="21" spans="1:11" ht="63.75">
      <c r="A21" s="38">
        <v>18</v>
      </c>
      <c r="B21" s="31" t="s">
        <v>48</v>
      </c>
      <c r="C21" s="18" t="s">
        <v>12</v>
      </c>
      <c r="D21" s="36" t="s">
        <v>14</v>
      </c>
      <c r="E21" s="37">
        <v>81</v>
      </c>
      <c r="F21" s="19"/>
      <c r="G21" s="20">
        <f t="shared" si="0"/>
        <v>0</v>
      </c>
      <c r="H21" s="19"/>
      <c r="I21" s="21">
        <f t="shared" si="1"/>
        <v>0</v>
      </c>
      <c r="J21" s="22">
        <f t="shared" si="2"/>
        <v>0</v>
      </c>
      <c r="K21" s="1"/>
    </row>
    <row r="22" spans="1:11" ht="63.75">
      <c r="A22" s="38">
        <v>19</v>
      </c>
      <c r="B22" s="31" t="s">
        <v>49</v>
      </c>
      <c r="C22" s="18" t="s">
        <v>12</v>
      </c>
      <c r="D22" s="36" t="s">
        <v>14</v>
      </c>
      <c r="E22" s="39">
        <v>54</v>
      </c>
      <c r="F22" s="19"/>
      <c r="G22" s="20">
        <f t="shared" si="0"/>
        <v>0</v>
      </c>
      <c r="H22" s="19"/>
      <c r="I22" s="21">
        <f t="shared" si="1"/>
        <v>0</v>
      </c>
      <c r="J22" s="22">
        <f t="shared" si="2"/>
        <v>0</v>
      </c>
      <c r="K22" s="1"/>
    </row>
    <row r="23" spans="1:11" ht="63.75">
      <c r="A23" s="35">
        <v>20</v>
      </c>
      <c r="B23" s="31" t="s">
        <v>50</v>
      </c>
      <c r="C23" s="18" t="s">
        <v>12</v>
      </c>
      <c r="D23" s="36" t="s">
        <v>14</v>
      </c>
      <c r="E23" s="37">
        <v>250</v>
      </c>
      <c r="F23" s="23"/>
      <c r="G23" s="20">
        <f t="shared" si="0"/>
        <v>0</v>
      </c>
      <c r="H23" s="19"/>
      <c r="I23" s="21">
        <f t="shared" si="1"/>
        <v>0</v>
      </c>
      <c r="J23" s="22">
        <f t="shared" si="2"/>
        <v>0</v>
      </c>
      <c r="K23" s="1"/>
    </row>
    <row r="24" spans="1:11" ht="63.75">
      <c r="A24" s="35">
        <v>21</v>
      </c>
      <c r="B24" s="31" t="s">
        <v>51</v>
      </c>
      <c r="C24" s="18" t="s">
        <v>12</v>
      </c>
      <c r="D24" s="36" t="s">
        <v>15</v>
      </c>
      <c r="E24" s="37">
        <v>6</v>
      </c>
      <c r="F24" s="19"/>
      <c r="G24" s="20">
        <f t="shared" si="0"/>
        <v>0</v>
      </c>
      <c r="H24" s="19"/>
      <c r="I24" s="21">
        <f t="shared" si="1"/>
        <v>0</v>
      </c>
      <c r="J24" s="22">
        <f t="shared" si="2"/>
        <v>0</v>
      </c>
      <c r="K24" s="1"/>
    </row>
    <row r="25" spans="1:11" ht="63.75">
      <c r="A25" s="35">
        <v>22</v>
      </c>
      <c r="B25" s="31" t="s">
        <v>52</v>
      </c>
      <c r="C25" s="18" t="s">
        <v>12</v>
      </c>
      <c r="D25" s="36" t="s">
        <v>14</v>
      </c>
      <c r="E25" s="37">
        <v>65</v>
      </c>
      <c r="F25" s="19"/>
      <c r="G25" s="20">
        <f t="shared" si="0"/>
        <v>0</v>
      </c>
      <c r="H25" s="19"/>
      <c r="I25" s="21">
        <f t="shared" si="1"/>
        <v>0</v>
      </c>
      <c r="J25" s="22">
        <f t="shared" si="2"/>
        <v>0</v>
      </c>
      <c r="K25" s="1"/>
    </row>
    <row r="26" spans="1:11" ht="63.75">
      <c r="A26" s="35">
        <v>23</v>
      </c>
      <c r="B26" s="31" t="s">
        <v>53</v>
      </c>
      <c r="C26" s="18" t="s">
        <v>12</v>
      </c>
      <c r="D26" s="36" t="s">
        <v>14</v>
      </c>
      <c r="E26" s="37">
        <v>96</v>
      </c>
      <c r="F26" s="19"/>
      <c r="G26" s="20">
        <f t="shared" si="0"/>
        <v>0</v>
      </c>
      <c r="H26" s="19"/>
      <c r="I26" s="21">
        <f t="shared" si="1"/>
        <v>0</v>
      </c>
      <c r="J26" s="22">
        <f t="shared" si="2"/>
        <v>0</v>
      </c>
      <c r="K26" s="1"/>
    </row>
    <row r="27" spans="1:11" ht="63.75">
      <c r="A27" s="38">
        <v>24</v>
      </c>
      <c r="B27" s="33" t="s">
        <v>54</v>
      </c>
      <c r="C27" s="18" t="s">
        <v>12</v>
      </c>
      <c r="D27" s="40" t="s">
        <v>14</v>
      </c>
      <c r="E27" s="41">
        <v>42</v>
      </c>
      <c r="F27" s="19"/>
      <c r="G27" s="20">
        <f t="shared" si="0"/>
        <v>0</v>
      </c>
      <c r="H27" s="19"/>
      <c r="I27" s="21">
        <f t="shared" si="1"/>
        <v>0</v>
      </c>
      <c r="J27" s="22">
        <f t="shared" si="2"/>
        <v>0</v>
      </c>
      <c r="K27" s="1"/>
    </row>
    <row r="28" spans="1:11" ht="51">
      <c r="A28" s="38">
        <v>25</v>
      </c>
      <c r="B28" s="31" t="s">
        <v>17</v>
      </c>
      <c r="C28" s="18" t="s">
        <v>12</v>
      </c>
      <c r="D28" s="36" t="s">
        <v>100</v>
      </c>
      <c r="E28" s="37">
        <v>311</v>
      </c>
      <c r="F28" s="19"/>
      <c r="G28" s="20">
        <f t="shared" si="0"/>
        <v>0</v>
      </c>
      <c r="H28" s="19"/>
      <c r="I28" s="21">
        <f t="shared" si="1"/>
        <v>0</v>
      </c>
      <c r="J28" s="22">
        <f t="shared" si="2"/>
        <v>0</v>
      </c>
      <c r="K28" s="1"/>
    </row>
    <row r="29" spans="1:11" ht="51">
      <c r="A29" s="38">
        <v>26</v>
      </c>
      <c r="B29" s="33" t="s">
        <v>55</v>
      </c>
      <c r="C29" s="18" t="s">
        <v>12</v>
      </c>
      <c r="D29" s="42" t="s">
        <v>101</v>
      </c>
      <c r="E29" s="42">
        <v>3</v>
      </c>
      <c r="F29" s="19"/>
      <c r="G29" s="20">
        <f t="shared" si="0"/>
        <v>0</v>
      </c>
      <c r="H29" s="19"/>
      <c r="I29" s="21">
        <f t="shared" si="1"/>
        <v>0</v>
      </c>
      <c r="J29" s="22">
        <f t="shared" si="2"/>
        <v>0</v>
      </c>
      <c r="K29" s="1"/>
    </row>
    <row r="30" spans="1:11" ht="25.5">
      <c r="A30" s="35">
        <v>27</v>
      </c>
      <c r="B30" s="31" t="s">
        <v>18</v>
      </c>
      <c r="C30" s="18" t="s">
        <v>12</v>
      </c>
      <c r="D30" s="36" t="s">
        <v>101</v>
      </c>
      <c r="E30" s="37">
        <v>2</v>
      </c>
      <c r="F30" s="24"/>
      <c r="G30" s="20">
        <f t="shared" si="0"/>
        <v>0</v>
      </c>
      <c r="H30" s="19"/>
      <c r="I30" s="21">
        <f t="shared" si="1"/>
        <v>0</v>
      </c>
      <c r="J30" s="22">
        <f t="shared" si="2"/>
        <v>0</v>
      </c>
      <c r="K30" s="1"/>
    </row>
    <row r="31" spans="1:11" ht="25.5">
      <c r="A31" s="38">
        <v>28</v>
      </c>
      <c r="B31" s="33" t="s">
        <v>56</v>
      </c>
      <c r="C31" s="18" t="s">
        <v>12</v>
      </c>
      <c r="D31" s="42" t="s">
        <v>101</v>
      </c>
      <c r="E31" s="42">
        <v>20</v>
      </c>
      <c r="F31" s="19"/>
      <c r="G31" s="20">
        <f t="shared" si="0"/>
        <v>0</v>
      </c>
      <c r="H31" s="19"/>
      <c r="I31" s="21">
        <f t="shared" si="1"/>
        <v>0</v>
      </c>
      <c r="J31" s="22">
        <f t="shared" si="2"/>
        <v>0</v>
      </c>
      <c r="K31" s="1"/>
    </row>
    <row r="32" spans="1:11" ht="25.5">
      <c r="A32" s="35">
        <v>29</v>
      </c>
      <c r="B32" s="31" t="s">
        <v>19</v>
      </c>
      <c r="C32" s="18" t="s">
        <v>12</v>
      </c>
      <c r="D32" s="36" t="s">
        <v>100</v>
      </c>
      <c r="E32" s="37">
        <v>74</v>
      </c>
      <c r="F32" s="19"/>
      <c r="G32" s="20">
        <f t="shared" si="0"/>
        <v>0</v>
      </c>
      <c r="H32" s="19"/>
      <c r="I32" s="21">
        <f t="shared" si="1"/>
        <v>0</v>
      </c>
      <c r="J32" s="22">
        <f t="shared" si="2"/>
        <v>0</v>
      </c>
      <c r="K32" s="1"/>
    </row>
    <row r="33" spans="1:11" ht="25.5">
      <c r="A33" s="38">
        <v>30</v>
      </c>
      <c r="B33" s="31" t="s">
        <v>57</v>
      </c>
      <c r="C33" s="18" t="s">
        <v>12</v>
      </c>
      <c r="D33" s="36" t="s">
        <v>100</v>
      </c>
      <c r="E33" s="39">
        <v>80</v>
      </c>
      <c r="F33" s="23"/>
      <c r="G33" s="20">
        <f t="shared" si="0"/>
        <v>0</v>
      </c>
      <c r="H33" s="19"/>
      <c r="I33" s="21">
        <f t="shared" si="1"/>
        <v>0</v>
      </c>
      <c r="J33" s="22">
        <f t="shared" si="2"/>
        <v>0</v>
      </c>
      <c r="K33" s="1"/>
    </row>
    <row r="34" spans="1:11" ht="25.5">
      <c r="A34" s="35">
        <v>31</v>
      </c>
      <c r="B34" s="32" t="s">
        <v>58</v>
      </c>
      <c r="C34" s="18" t="s">
        <v>12</v>
      </c>
      <c r="D34" s="36" t="s">
        <v>100</v>
      </c>
      <c r="E34" s="37">
        <v>120</v>
      </c>
      <c r="F34" s="19"/>
      <c r="G34" s="20">
        <f t="shared" si="0"/>
        <v>0</v>
      </c>
      <c r="H34" s="19"/>
      <c r="I34" s="21">
        <f t="shared" si="1"/>
        <v>0</v>
      </c>
      <c r="J34" s="22">
        <f t="shared" si="2"/>
        <v>0</v>
      </c>
      <c r="K34" s="1"/>
    </row>
    <row r="35" spans="1:11" ht="25.5">
      <c r="A35" s="35">
        <v>32</v>
      </c>
      <c r="B35" s="31" t="s">
        <v>59</v>
      </c>
      <c r="C35" s="18" t="s">
        <v>12</v>
      </c>
      <c r="D35" s="36" t="s">
        <v>15</v>
      </c>
      <c r="E35" s="37">
        <v>150</v>
      </c>
      <c r="F35" s="19"/>
      <c r="G35" s="20">
        <f t="shared" si="0"/>
        <v>0</v>
      </c>
      <c r="H35" s="19"/>
      <c r="I35" s="21">
        <f t="shared" si="1"/>
        <v>0</v>
      </c>
      <c r="J35" s="22">
        <f t="shared" si="2"/>
        <v>0</v>
      </c>
      <c r="K35" s="1"/>
    </row>
    <row r="36" spans="1:11" ht="25.5">
      <c r="A36" s="35">
        <v>33</v>
      </c>
      <c r="B36" s="31" t="s">
        <v>60</v>
      </c>
      <c r="C36" s="18" t="s">
        <v>12</v>
      </c>
      <c r="D36" s="36" t="s">
        <v>14</v>
      </c>
      <c r="E36" s="37">
        <v>32</v>
      </c>
      <c r="F36" s="19"/>
      <c r="G36" s="20">
        <f t="shared" si="0"/>
        <v>0</v>
      </c>
      <c r="H36" s="19"/>
      <c r="I36" s="21">
        <f t="shared" si="1"/>
        <v>0</v>
      </c>
      <c r="J36" s="22">
        <f t="shared" si="2"/>
        <v>0</v>
      </c>
      <c r="K36" s="1"/>
    </row>
    <row r="37" spans="1:11" ht="25.5">
      <c r="A37" s="35">
        <v>34</v>
      </c>
      <c r="B37" s="31" t="s">
        <v>61</v>
      </c>
      <c r="C37" s="18" t="s">
        <v>12</v>
      </c>
      <c r="D37" s="36" t="s">
        <v>14</v>
      </c>
      <c r="E37" s="37">
        <v>25</v>
      </c>
      <c r="F37" s="24"/>
      <c r="G37" s="20">
        <f t="shared" si="0"/>
        <v>0</v>
      </c>
      <c r="H37" s="19"/>
      <c r="I37" s="21">
        <f t="shared" si="1"/>
        <v>0</v>
      </c>
      <c r="J37" s="22">
        <f t="shared" si="2"/>
        <v>0</v>
      </c>
      <c r="K37" s="1"/>
    </row>
    <row r="38" spans="1:11" ht="25.5">
      <c r="A38" s="35">
        <v>35</v>
      </c>
      <c r="B38" s="31" t="s">
        <v>62</v>
      </c>
      <c r="C38" s="18" t="s">
        <v>12</v>
      </c>
      <c r="D38" s="36" t="s">
        <v>15</v>
      </c>
      <c r="E38" s="37">
        <v>70</v>
      </c>
      <c r="F38" s="24"/>
      <c r="G38" s="20">
        <f t="shared" si="0"/>
        <v>0</v>
      </c>
      <c r="H38" s="19"/>
      <c r="I38" s="21">
        <f t="shared" si="1"/>
        <v>0</v>
      </c>
      <c r="J38" s="22">
        <f t="shared" si="2"/>
        <v>0</v>
      </c>
      <c r="K38" s="1"/>
    </row>
    <row r="39" spans="1:11" ht="114.75">
      <c r="A39" s="35">
        <v>36</v>
      </c>
      <c r="B39" s="31" t="s">
        <v>63</v>
      </c>
      <c r="C39" s="18" t="s">
        <v>12</v>
      </c>
      <c r="D39" s="36" t="s">
        <v>14</v>
      </c>
      <c r="E39" s="37">
        <v>150</v>
      </c>
      <c r="F39" s="19"/>
      <c r="G39" s="20">
        <f t="shared" si="0"/>
        <v>0</v>
      </c>
      <c r="H39" s="19"/>
      <c r="I39" s="21">
        <f t="shared" si="1"/>
        <v>0</v>
      </c>
      <c r="J39" s="22">
        <f t="shared" si="2"/>
        <v>0</v>
      </c>
      <c r="K39" s="1"/>
    </row>
    <row r="40" spans="1:11" ht="114.75">
      <c r="A40" s="35">
        <v>37</v>
      </c>
      <c r="B40" s="31" t="s">
        <v>64</v>
      </c>
      <c r="C40" s="18" t="s">
        <v>12</v>
      </c>
      <c r="D40" s="36" t="s">
        <v>14</v>
      </c>
      <c r="E40" s="37">
        <v>60</v>
      </c>
      <c r="F40" s="19"/>
      <c r="G40" s="20">
        <f t="shared" si="0"/>
        <v>0</v>
      </c>
      <c r="H40" s="19"/>
      <c r="I40" s="21">
        <f t="shared" si="1"/>
        <v>0</v>
      </c>
      <c r="J40" s="22">
        <f t="shared" si="2"/>
        <v>0</v>
      </c>
      <c r="K40" s="1"/>
    </row>
    <row r="41" spans="1:11" ht="76.5">
      <c r="A41" s="38">
        <v>38</v>
      </c>
      <c r="B41" s="31" t="s">
        <v>65</v>
      </c>
      <c r="C41" s="18" t="s">
        <v>12</v>
      </c>
      <c r="D41" s="36" t="s">
        <v>14</v>
      </c>
      <c r="E41" s="37">
        <v>60</v>
      </c>
      <c r="F41" s="19"/>
      <c r="G41" s="20">
        <f t="shared" si="0"/>
        <v>0</v>
      </c>
      <c r="H41" s="19"/>
      <c r="I41" s="21">
        <f t="shared" si="1"/>
        <v>0</v>
      </c>
      <c r="J41" s="22">
        <f t="shared" si="2"/>
        <v>0</v>
      </c>
      <c r="K41" s="1"/>
    </row>
    <row r="42" spans="1:11" ht="25.5">
      <c r="A42" s="38">
        <v>39</v>
      </c>
      <c r="B42" s="31" t="s">
        <v>66</v>
      </c>
      <c r="C42" s="18" t="s">
        <v>12</v>
      </c>
      <c r="D42" s="36" t="s">
        <v>14</v>
      </c>
      <c r="E42" s="37">
        <v>25</v>
      </c>
      <c r="F42" s="23"/>
      <c r="G42" s="20">
        <f t="shared" si="0"/>
        <v>0</v>
      </c>
      <c r="H42" s="19"/>
      <c r="I42" s="21">
        <f t="shared" si="1"/>
        <v>0</v>
      </c>
      <c r="J42" s="22">
        <f t="shared" si="2"/>
        <v>0</v>
      </c>
      <c r="K42" s="1"/>
    </row>
    <row r="43" spans="1:11" ht="63.75">
      <c r="A43" s="35">
        <v>40</v>
      </c>
      <c r="B43" s="31" t="s">
        <v>67</v>
      </c>
      <c r="C43" s="18" t="s">
        <v>12</v>
      </c>
      <c r="D43" s="36" t="s">
        <v>15</v>
      </c>
      <c r="E43" s="37">
        <v>190</v>
      </c>
      <c r="F43" s="19"/>
      <c r="G43" s="20">
        <f t="shared" si="0"/>
        <v>0</v>
      </c>
      <c r="H43" s="19"/>
      <c r="I43" s="21">
        <f t="shared" si="1"/>
        <v>0</v>
      </c>
      <c r="J43" s="22">
        <f t="shared" si="2"/>
        <v>0</v>
      </c>
      <c r="K43" s="1"/>
    </row>
    <row r="44" spans="1:11" ht="38.25">
      <c r="A44" s="35">
        <v>41</v>
      </c>
      <c r="B44" s="31" t="s">
        <v>68</v>
      </c>
      <c r="C44" s="18" t="s">
        <v>12</v>
      </c>
      <c r="D44" s="36" t="s">
        <v>101</v>
      </c>
      <c r="E44" s="37">
        <v>150</v>
      </c>
      <c r="F44" s="19"/>
      <c r="G44" s="20">
        <f t="shared" si="0"/>
        <v>0</v>
      </c>
      <c r="H44" s="19"/>
      <c r="I44" s="21">
        <f t="shared" si="1"/>
        <v>0</v>
      </c>
      <c r="J44" s="22">
        <f t="shared" si="2"/>
        <v>0</v>
      </c>
      <c r="K44" s="1"/>
    </row>
    <row r="45" spans="1:11" ht="25.5">
      <c r="A45" s="35">
        <v>42</v>
      </c>
      <c r="B45" s="33" t="s">
        <v>69</v>
      </c>
      <c r="C45" s="18" t="s">
        <v>12</v>
      </c>
      <c r="D45" s="42" t="s">
        <v>101</v>
      </c>
      <c r="E45" s="42">
        <v>15</v>
      </c>
      <c r="F45" s="23"/>
      <c r="G45" s="20">
        <f t="shared" si="0"/>
        <v>0</v>
      </c>
      <c r="H45" s="19"/>
      <c r="I45" s="21">
        <f t="shared" si="1"/>
        <v>0</v>
      </c>
      <c r="J45" s="22">
        <f t="shared" si="2"/>
        <v>0</v>
      </c>
      <c r="K45" s="1"/>
    </row>
    <row r="46" spans="1:11" ht="89.25">
      <c r="A46" s="38">
        <v>43</v>
      </c>
      <c r="B46" s="31" t="s">
        <v>70</v>
      </c>
      <c r="C46" s="18" t="s">
        <v>12</v>
      </c>
      <c r="D46" s="36" t="s">
        <v>101</v>
      </c>
      <c r="E46" s="39">
        <v>29</v>
      </c>
      <c r="F46" s="19"/>
      <c r="G46" s="20">
        <f t="shared" si="0"/>
        <v>0</v>
      </c>
      <c r="H46" s="19"/>
      <c r="I46" s="21">
        <f t="shared" si="1"/>
        <v>0</v>
      </c>
      <c r="J46" s="22">
        <f t="shared" si="2"/>
        <v>0</v>
      </c>
      <c r="K46" s="1"/>
    </row>
    <row r="47" spans="1:11" ht="51">
      <c r="A47" s="38">
        <v>44</v>
      </c>
      <c r="B47" s="31" t="s">
        <v>20</v>
      </c>
      <c r="C47" s="18" t="s">
        <v>12</v>
      </c>
      <c r="D47" s="36" t="s">
        <v>101</v>
      </c>
      <c r="E47" s="37">
        <v>332</v>
      </c>
      <c r="F47" s="19"/>
      <c r="G47" s="20">
        <f t="shared" si="0"/>
        <v>0</v>
      </c>
      <c r="H47" s="19"/>
      <c r="I47" s="21">
        <f t="shared" si="1"/>
        <v>0</v>
      </c>
      <c r="J47" s="22">
        <f t="shared" si="2"/>
        <v>0</v>
      </c>
      <c r="K47" s="1"/>
    </row>
    <row r="48" spans="1:11" ht="25.5">
      <c r="A48" s="38">
        <v>45</v>
      </c>
      <c r="B48" s="31" t="s">
        <v>21</v>
      </c>
      <c r="C48" s="18" t="s">
        <v>12</v>
      </c>
      <c r="D48" s="36" t="s">
        <v>100</v>
      </c>
      <c r="E48" s="37">
        <v>65</v>
      </c>
      <c r="F48" s="23"/>
      <c r="G48" s="20">
        <f t="shared" si="0"/>
        <v>0</v>
      </c>
      <c r="H48" s="19"/>
      <c r="I48" s="21">
        <f t="shared" si="1"/>
        <v>0</v>
      </c>
      <c r="J48" s="22">
        <f t="shared" si="2"/>
        <v>0</v>
      </c>
      <c r="K48" s="1"/>
    </row>
    <row r="49" spans="1:11" ht="25.5">
      <c r="A49" s="35">
        <v>46</v>
      </c>
      <c r="B49" s="31" t="s">
        <v>71</v>
      </c>
      <c r="C49" s="18" t="s">
        <v>12</v>
      </c>
      <c r="D49" s="36" t="s">
        <v>101</v>
      </c>
      <c r="E49" s="39">
        <v>10</v>
      </c>
      <c r="F49" s="19"/>
      <c r="G49" s="20">
        <f t="shared" si="0"/>
        <v>0</v>
      </c>
      <c r="H49" s="19"/>
      <c r="I49" s="21">
        <f t="shared" si="1"/>
        <v>0</v>
      </c>
      <c r="J49" s="22">
        <f t="shared" si="2"/>
        <v>0</v>
      </c>
      <c r="K49" s="1"/>
    </row>
    <row r="50" spans="1:11" ht="25.5">
      <c r="A50" s="35">
        <v>47</v>
      </c>
      <c r="B50" s="31" t="s">
        <v>72</v>
      </c>
      <c r="C50" s="18" t="s">
        <v>12</v>
      </c>
      <c r="D50" s="36" t="s">
        <v>100</v>
      </c>
      <c r="E50" s="37">
        <v>53</v>
      </c>
      <c r="F50" s="23"/>
      <c r="G50" s="20">
        <f t="shared" si="0"/>
        <v>0</v>
      </c>
      <c r="H50" s="19"/>
      <c r="I50" s="21">
        <f t="shared" si="1"/>
        <v>0</v>
      </c>
      <c r="J50" s="22">
        <f t="shared" si="2"/>
        <v>0</v>
      </c>
      <c r="K50" s="1"/>
    </row>
    <row r="51" spans="1:11" ht="25.5">
      <c r="A51" s="35">
        <v>48</v>
      </c>
      <c r="B51" s="31" t="s">
        <v>22</v>
      </c>
      <c r="C51" s="18" t="s">
        <v>12</v>
      </c>
      <c r="D51" s="36" t="s">
        <v>100</v>
      </c>
      <c r="E51" s="37">
        <v>200</v>
      </c>
      <c r="F51" s="19"/>
      <c r="G51" s="20">
        <f t="shared" si="0"/>
        <v>0</v>
      </c>
      <c r="H51" s="19"/>
      <c r="I51" s="21">
        <f t="shared" si="1"/>
        <v>0</v>
      </c>
      <c r="J51" s="22">
        <f t="shared" si="2"/>
        <v>0</v>
      </c>
      <c r="K51" s="1"/>
    </row>
    <row r="52" spans="1:11" ht="25.5">
      <c r="A52" s="35">
        <v>49</v>
      </c>
      <c r="B52" s="31" t="s">
        <v>23</v>
      </c>
      <c r="C52" s="18" t="s">
        <v>12</v>
      </c>
      <c r="D52" s="36" t="s">
        <v>100</v>
      </c>
      <c r="E52" s="37">
        <v>340</v>
      </c>
      <c r="F52" s="19"/>
      <c r="G52" s="20">
        <f t="shared" si="0"/>
        <v>0</v>
      </c>
      <c r="H52" s="19"/>
      <c r="I52" s="21">
        <f t="shared" si="1"/>
        <v>0</v>
      </c>
      <c r="J52" s="22">
        <f t="shared" si="2"/>
        <v>0</v>
      </c>
      <c r="K52" s="1"/>
    </row>
    <row r="53" spans="1:11" ht="38.25">
      <c r="A53" s="38">
        <v>50</v>
      </c>
      <c r="B53" s="33" t="s">
        <v>73</v>
      </c>
      <c r="C53" s="18" t="s">
        <v>12</v>
      </c>
      <c r="D53" s="40" t="s">
        <v>101</v>
      </c>
      <c r="E53" s="41">
        <v>100</v>
      </c>
      <c r="F53" s="19"/>
      <c r="G53" s="20">
        <f t="shared" si="0"/>
        <v>0</v>
      </c>
      <c r="H53" s="19"/>
      <c r="I53" s="21">
        <f t="shared" si="1"/>
        <v>0</v>
      </c>
      <c r="J53" s="22">
        <f t="shared" si="2"/>
        <v>0</v>
      </c>
      <c r="K53" s="1"/>
    </row>
    <row r="54" spans="1:11" ht="25.5">
      <c r="A54" s="38">
        <v>51</v>
      </c>
      <c r="B54" s="33" t="s">
        <v>74</v>
      </c>
      <c r="C54" s="18" t="s">
        <v>12</v>
      </c>
      <c r="D54" s="40" t="s">
        <v>101</v>
      </c>
      <c r="E54" s="41">
        <v>40</v>
      </c>
      <c r="F54" s="19"/>
      <c r="G54" s="20">
        <f t="shared" si="0"/>
        <v>0</v>
      </c>
      <c r="H54" s="19"/>
      <c r="I54" s="21">
        <f t="shared" si="1"/>
        <v>0</v>
      </c>
      <c r="J54" s="22">
        <f t="shared" si="2"/>
        <v>0</v>
      </c>
      <c r="K54" s="1"/>
    </row>
    <row r="55" spans="1:11" ht="25.5">
      <c r="A55" s="35">
        <v>52</v>
      </c>
      <c r="B55" s="31" t="s">
        <v>75</v>
      </c>
      <c r="C55" s="18" t="s">
        <v>12</v>
      </c>
      <c r="D55" s="36" t="s">
        <v>101</v>
      </c>
      <c r="E55" s="37">
        <v>36</v>
      </c>
      <c r="F55" s="19"/>
      <c r="G55" s="20">
        <f t="shared" si="0"/>
        <v>0</v>
      </c>
      <c r="H55" s="19"/>
      <c r="I55" s="21">
        <f t="shared" si="1"/>
        <v>0</v>
      </c>
      <c r="J55" s="22">
        <f t="shared" si="2"/>
        <v>0</v>
      </c>
      <c r="K55" s="1"/>
    </row>
    <row r="56" spans="1:11" ht="38.25">
      <c r="A56" s="38">
        <v>53</v>
      </c>
      <c r="B56" s="31" t="s">
        <v>24</v>
      </c>
      <c r="C56" s="18" t="s">
        <v>12</v>
      </c>
      <c r="D56" s="36" t="s">
        <v>101</v>
      </c>
      <c r="E56" s="37">
        <v>426</v>
      </c>
      <c r="F56" s="24"/>
      <c r="G56" s="20">
        <f t="shared" si="0"/>
        <v>0</v>
      </c>
      <c r="H56" s="19"/>
      <c r="I56" s="21">
        <f t="shared" si="1"/>
        <v>0</v>
      </c>
      <c r="J56" s="22">
        <f t="shared" si="2"/>
        <v>0</v>
      </c>
      <c r="K56" s="1"/>
    </row>
    <row r="57" spans="1:11" ht="25.5">
      <c r="A57" s="38">
        <v>54</v>
      </c>
      <c r="B57" s="31" t="s">
        <v>76</v>
      </c>
      <c r="C57" s="18" t="s">
        <v>12</v>
      </c>
      <c r="D57" s="36" t="s">
        <v>100</v>
      </c>
      <c r="E57" s="37">
        <v>321</v>
      </c>
      <c r="F57" s="24"/>
      <c r="G57" s="20">
        <f t="shared" si="0"/>
        <v>0</v>
      </c>
      <c r="H57" s="19"/>
      <c r="I57" s="21">
        <f t="shared" si="1"/>
        <v>0</v>
      </c>
      <c r="J57" s="22">
        <f t="shared" si="2"/>
        <v>0</v>
      </c>
      <c r="K57" s="1"/>
    </row>
    <row r="58" spans="1:11" ht="76.5">
      <c r="A58" s="35">
        <v>55</v>
      </c>
      <c r="B58" s="31" t="s">
        <v>77</v>
      </c>
      <c r="C58" s="18" t="s">
        <v>12</v>
      </c>
      <c r="D58" s="36" t="s">
        <v>100</v>
      </c>
      <c r="E58" s="37">
        <v>67</v>
      </c>
      <c r="F58" s="23"/>
      <c r="G58" s="20">
        <f t="shared" si="0"/>
        <v>0</v>
      </c>
      <c r="H58" s="19"/>
      <c r="I58" s="21">
        <f t="shared" si="1"/>
        <v>0</v>
      </c>
      <c r="J58" s="22">
        <f t="shared" si="2"/>
        <v>0</v>
      </c>
      <c r="K58" s="1"/>
    </row>
    <row r="59" spans="1:11" ht="25.5">
      <c r="A59" s="35">
        <v>56</v>
      </c>
      <c r="B59" s="31" t="s">
        <v>25</v>
      </c>
      <c r="C59" s="18" t="s">
        <v>12</v>
      </c>
      <c r="D59" s="36" t="s">
        <v>101</v>
      </c>
      <c r="E59" s="37">
        <v>10</v>
      </c>
      <c r="F59" s="23"/>
      <c r="G59" s="20">
        <f t="shared" si="0"/>
        <v>0</v>
      </c>
      <c r="H59" s="19"/>
      <c r="I59" s="21">
        <f t="shared" si="1"/>
        <v>0</v>
      </c>
      <c r="J59" s="22">
        <f t="shared" si="2"/>
        <v>0</v>
      </c>
      <c r="K59" s="1"/>
    </row>
    <row r="60" spans="1:11" ht="25.5">
      <c r="A60" s="35">
        <v>57</v>
      </c>
      <c r="B60" s="33" t="s">
        <v>78</v>
      </c>
      <c r="C60" s="18" t="s">
        <v>12</v>
      </c>
      <c r="D60" s="40" t="s">
        <v>101</v>
      </c>
      <c r="E60" s="41">
        <v>215</v>
      </c>
      <c r="F60" s="24"/>
      <c r="G60" s="20">
        <f t="shared" si="0"/>
        <v>0</v>
      </c>
      <c r="H60" s="19"/>
      <c r="I60" s="21">
        <f t="shared" si="1"/>
        <v>0</v>
      </c>
      <c r="J60" s="22">
        <f t="shared" si="2"/>
        <v>0</v>
      </c>
      <c r="K60" s="1"/>
    </row>
    <row r="61" spans="1:11" ht="51">
      <c r="A61" s="35">
        <v>58</v>
      </c>
      <c r="B61" s="31" t="s">
        <v>26</v>
      </c>
      <c r="C61" s="18" t="s">
        <v>12</v>
      </c>
      <c r="D61" s="36" t="s">
        <v>101</v>
      </c>
      <c r="E61" s="37">
        <v>15</v>
      </c>
      <c r="F61" s="24"/>
      <c r="G61" s="20">
        <f t="shared" si="0"/>
        <v>0</v>
      </c>
      <c r="H61" s="19"/>
      <c r="I61" s="21">
        <f t="shared" si="1"/>
        <v>0</v>
      </c>
      <c r="J61" s="22">
        <f t="shared" si="2"/>
        <v>0</v>
      </c>
      <c r="K61" s="1"/>
    </row>
    <row r="62" spans="1:11" ht="25.5">
      <c r="A62" s="38">
        <v>59</v>
      </c>
      <c r="B62" s="33" t="s">
        <v>79</v>
      </c>
      <c r="C62" s="18" t="s">
        <v>12</v>
      </c>
      <c r="D62" s="40" t="s">
        <v>101</v>
      </c>
      <c r="E62" s="42">
        <v>10</v>
      </c>
      <c r="F62" s="19"/>
      <c r="G62" s="20">
        <f t="shared" si="0"/>
        <v>0</v>
      </c>
      <c r="H62" s="19"/>
      <c r="I62" s="21">
        <f t="shared" si="1"/>
        <v>0</v>
      </c>
      <c r="J62" s="22">
        <f t="shared" si="2"/>
        <v>0</v>
      </c>
      <c r="K62" s="1"/>
    </row>
    <row r="63" spans="1:11" ht="38.25">
      <c r="A63" s="35">
        <v>60</v>
      </c>
      <c r="B63" s="31" t="s">
        <v>80</v>
      </c>
      <c r="C63" s="18" t="s">
        <v>12</v>
      </c>
      <c r="D63" s="36" t="s">
        <v>15</v>
      </c>
      <c r="E63" s="37">
        <v>15</v>
      </c>
      <c r="F63" s="19"/>
      <c r="G63" s="20">
        <f t="shared" si="0"/>
        <v>0</v>
      </c>
      <c r="H63" s="19"/>
      <c r="I63" s="21">
        <f t="shared" si="1"/>
        <v>0</v>
      </c>
      <c r="J63" s="22">
        <f t="shared" si="2"/>
        <v>0</v>
      </c>
      <c r="K63" s="1"/>
    </row>
    <row r="64" spans="1:11" ht="76.5">
      <c r="A64" s="35">
        <v>61</v>
      </c>
      <c r="B64" s="31" t="s">
        <v>81</v>
      </c>
      <c r="C64" s="18" t="s">
        <v>12</v>
      </c>
      <c r="D64" s="36" t="s">
        <v>14</v>
      </c>
      <c r="E64" s="37">
        <v>70</v>
      </c>
      <c r="F64" s="23"/>
      <c r="G64" s="20">
        <f t="shared" si="0"/>
        <v>0</v>
      </c>
      <c r="H64" s="19"/>
      <c r="I64" s="21">
        <f t="shared" si="1"/>
        <v>0</v>
      </c>
      <c r="J64" s="22">
        <f t="shared" si="2"/>
        <v>0</v>
      </c>
      <c r="K64" s="1"/>
    </row>
    <row r="65" spans="1:11" ht="51">
      <c r="A65" s="38">
        <v>62</v>
      </c>
      <c r="B65" s="31" t="s">
        <v>82</v>
      </c>
      <c r="C65" s="18" t="s">
        <v>12</v>
      </c>
      <c r="D65" s="36" t="s">
        <v>15</v>
      </c>
      <c r="E65" s="37">
        <v>370</v>
      </c>
      <c r="F65" s="19"/>
      <c r="G65" s="20">
        <f t="shared" si="0"/>
        <v>0</v>
      </c>
      <c r="H65" s="19"/>
      <c r="I65" s="21">
        <f t="shared" si="1"/>
        <v>0</v>
      </c>
      <c r="J65" s="22">
        <f t="shared" si="2"/>
        <v>0</v>
      </c>
      <c r="K65" s="1"/>
    </row>
    <row r="66" spans="1:11" ht="51">
      <c r="A66" s="35">
        <v>63</v>
      </c>
      <c r="B66" s="31" t="s">
        <v>83</v>
      </c>
      <c r="C66" s="18" t="s">
        <v>12</v>
      </c>
      <c r="D66" s="36" t="s">
        <v>14</v>
      </c>
      <c r="E66" s="37">
        <v>40</v>
      </c>
      <c r="F66" s="23"/>
      <c r="G66" s="20">
        <f t="shared" si="0"/>
        <v>0</v>
      </c>
      <c r="H66" s="19"/>
      <c r="I66" s="21">
        <f t="shared" si="1"/>
        <v>0</v>
      </c>
      <c r="J66" s="22">
        <f t="shared" si="2"/>
        <v>0</v>
      </c>
      <c r="K66" s="1"/>
    </row>
    <row r="67" spans="1:11">
      <c r="A67" s="35">
        <v>64</v>
      </c>
      <c r="B67" s="31" t="s">
        <v>84</v>
      </c>
      <c r="C67" s="18" t="s">
        <v>12</v>
      </c>
      <c r="D67" s="36" t="s">
        <v>101</v>
      </c>
      <c r="E67" s="37">
        <v>5</v>
      </c>
      <c r="F67" s="23"/>
      <c r="G67" s="20">
        <f t="shared" si="0"/>
        <v>0</v>
      </c>
      <c r="H67" s="19"/>
      <c r="I67" s="21">
        <f t="shared" si="1"/>
        <v>0</v>
      </c>
      <c r="J67" s="22">
        <f t="shared" si="2"/>
        <v>0</v>
      </c>
      <c r="K67" s="1"/>
    </row>
    <row r="68" spans="1:11" ht="51">
      <c r="A68" s="35">
        <v>65</v>
      </c>
      <c r="B68" s="32" t="s">
        <v>85</v>
      </c>
      <c r="C68" s="18" t="s">
        <v>12</v>
      </c>
      <c r="D68" s="36" t="s">
        <v>15</v>
      </c>
      <c r="E68" s="39">
        <v>6</v>
      </c>
      <c r="F68" s="23"/>
      <c r="G68" s="20">
        <f t="shared" ref="G68:G84" si="3">E68*F68</f>
        <v>0</v>
      </c>
      <c r="H68" s="19"/>
      <c r="I68" s="21">
        <f t="shared" ref="I68:I83" si="4">F68*(100+H68)/100</f>
        <v>0</v>
      </c>
      <c r="J68" s="22">
        <f t="shared" si="2"/>
        <v>0</v>
      </c>
      <c r="K68" s="1"/>
    </row>
    <row r="69" spans="1:11" ht="89.25">
      <c r="A69" s="35">
        <v>66</v>
      </c>
      <c r="B69" s="32" t="s">
        <v>86</v>
      </c>
      <c r="C69" s="18" t="s">
        <v>12</v>
      </c>
      <c r="D69" s="36" t="s">
        <v>15</v>
      </c>
      <c r="E69" s="37">
        <v>42</v>
      </c>
      <c r="F69" s="23"/>
      <c r="G69" s="20">
        <f t="shared" si="3"/>
        <v>0</v>
      </c>
      <c r="H69" s="19"/>
      <c r="I69" s="21">
        <f t="shared" si="4"/>
        <v>0</v>
      </c>
      <c r="J69" s="22">
        <f t="shared" ref="J69:J81" si="5">I69*E69</f>
        <v>0</v>
      </c>
      <c r="K69" s="1"/>
    </row>
    <row r="70" spans="1:11" ht="89.25">
      <c r="A70" s="38">
        <v>67</v>
      </c>
      <c r="B70" s="31" t="s">
        <v>87</v>
      </c>
      <c r="C70" s="18" t="s">
        <v>12</v>
      </c>
      <c r="D70" s="36" t="s">
        <v>14</v>
      </c>
      <c r="E70" s="39">
        <v>30</v>
      </c>
      <c r="F70" s="23"/>
      <c r="G70" s="20">
        <f t="shared" si="3"/>
        <v>0</v>
      </c>
      <c r="H70" s="19"/>
      <c r="I70" s="21">
        <f t="shared" si="4"/>
        <v>0</v>
      </c>
      <c r="J70" s="22">
        <f t="shared" si="5"/>
        <v>0</v>
      </c>
      <c r="K70" s="1"/>
    </row>
    <row r="71" spans="1:11">
      <c r="A71" s="38">
        <v>68</v>
      </c>
      <c r="B71" s="31" t="s">
        <v>88</v>
      </c>
      <c r="C71" s="18" t="s">
        <v>12</v>
      </c>
      <c r="D71" s="36" t="s">
        <v>100</v>
      </c>
      <c r="E71" s="39">
        <v>45</v>
      </c>
      <c r="F71" s="23"/>
      <c r="G71" s="20">
        <f t="shared" si="3"/>
        <v>0</v>
      </c>
      <c r="H71" s="19"/>
      <c r="I71" s="21">
        <f t="shared" si="4"/>
        <v>0</v>
      </c>
      <c r="J71" s="22">
        <f t="shared" si="5"/>
        <v>0</v>
      </c>
      <c r="K71" s="1"/>
    </row>
    <row r="72" spans="1:11">
      <c r="A72" s="35">
        <v>69</v>
      </c>
      <c r="B72" s="31" t="s">
        <v>89</v>
      </c>
      <c r="C72" s="18" t="s">
        <v>12</v>
      </c>
      <c r="D72" s="36" t="s">
        <v>100</v>
      </c>
      <c r="E72" s="39">
        <v>60</v>
      </c>
      <c r="F72" s="23"/>
      <c r="G72" s="20">
        <f t="shared" si="3"/>
        <v>0</v>
      </c>
      <c r="H72" s="19"/>
      <c r="I72" s="21">
        <f t="shared" si="4"/>
        <v>0</v>
      </c>
      <c r="J72" s="22">
        <f t="shared" si="5"/>
        <v>0</v>
      </c>
      <c r="K72" s="1"/>
    </row>
    <row r="73" spans="1:11">
      <c r="A73" s="35">
        <v>70</v>
      </c>
      <c r="B73" s="31" t="s">
        <v>27</v>
      </c>
      <c r="C73" s="18" t="s">
        <v>12</v>
      </c>
      <c r="D73" s="36" t="s">
        <v>100</v>
      </c>
      <c r="E73" s="39">
        <v>200</v>
      </c>
      <c r="F73" s="19"/>
      <c r="G73" s="20">
        <f t="shared" si="3"/>
        <v>0</v>
      </c>
      <c r="H73" s="19"/>
      <c r="I73" s="21">
        <f t="shared" si="4"/>
        <v>0</v>
      </c>
      <c r="J73" s="22">
        <f t="shared" si="5"/>
        <v>0</v>
      </c>
      <c r="K73" s="1"/>
    </row>
    <row r="74" spans="1:11" ht="25.5">
      <c r="A74" s="35">
        <v>71</v>
      </c>
      <c r="B74" s="33" t="s">
        <v>90</v>
      </c>
      <c r="C74" s="18" t="s">
        <v>12</v>
      </c>
      <c r="D74" s="40" t="s">
        <v>101</v>
      </c>
      <c r="E74" s="43">
        <v>80</v>
      </c>
      <c r="F74" s="23"/>
      <c r="G74" s="20">
        <f t="shared" si="3"/>
        <v>0</v>
      </c>
      <c r="H74" s="19"/>
      <c r="I74" s="21">
        <f t="shared" si="4"/>
        <v>0</v>
      </c>
      <c r="J74" s="22">
        <f t="shared" si="5"/>
        <v>0</v>
      </c>
      <c r="K74" s="1"/>
    </row>
    <row r="75" spans="1:11" ht="51">
      <c r="A75" s="38">
        <v>72</v>
      </c>
      <c r="B75" s="31" t="s">
        <v>91</v>
      </c>
      <c r="C75" s="18" t="s">
        <v>12</v>
      </c>
      <c r="D75" s="36" t="s">
        <v>100</v>
      </c>
      <c r="E75" s="39">
        <v>20</v>
      </c>
      <c r="F75" s="23"/>
      <c r="G75" s="20">
        <f t="shared" si="3"/>
        <v>0</v>
      </c>
      <c r="H75" s="19"/>
      <c r="I75" s="21">
        <f t="shared" si="4"/>
        <v>0</v>
      </c>
      <c r="J75" s="22">
        <f t="shared" si="5"/>
        <v>0</v>
      </c>
      <c r="K75" s="1"/>
    </row>
    <row r="76" spans="1:11" ht="38.25">
      <c r="A76" s="35">
        <v>73</v>
      </c>
      <c r="B76" s="31" t="s">
        <v>92</v>
      </c>
      <c r="C76" s="18" t="s">
        <v>12</v>
      </c>
      <c r="D76" s="36" t="s">
        <v>15</v>
      </c>
      <c r="E76" s="37">
        <v>190</v>
      </c>
      <c r="F76" s="23"/>
      <c r="G76" s="20">
        <f t="shared" si="3"/>
        <v>0</v>
      </c>
      <c r="H76" s="19"/>
      <c r="I76" s="21">
        <f t="shared" si="4"/>
        <v>0</v>
      </c>
      <c r="J76" s="22">
        <f t="shared" si="5"/>
        <v>0</v>
      </c>
      <c r="K76" s="1"/>
    </row>
    <row r="77" spans="1:11" ht="38.25">
      <c r="A77" s="35">
        <v>74</v>
      </c>
      <c r="B77" s="31" t="s">
        <v>93</v>
      </c>
      <c r="C77" s="18" t="s">
        <v>12</v>
      </c>
      <c r="D77" s="36" t="s">
        <v>100</v>
      </c>
      <c r="E77" s="39">
        <v>49</v>
      </c>
      <c r="F77" s="23"/>
      <c r="G77" s="20">
        <f t="shared" si="3"/>
        <v>0</v>
      </c>
      <c r="H77" s="19"/>
      <c r="I77" s="21">
        <f t="shared" si="4"/>
        <v>0</v>
      </c>
      <c r="J77" s="22">
        <f t="shared" si="5"/>
        <v>0</v>
      </c>
      <c r="K77" s="1"/>
    </row>
    <row r="78" spans="1:11" ht="25.5">
      <c r="A78" s="35">
        <v>75</v>
      </c>
      <c r="B78" s="31" t="s">
        <v>94</v>
      </c>
      <c r="C78" s="18" t="s">
        <v>12</v>
      </c>
      <c r="D78" s="36" t="s">
        <v>15</v>
      </c>
      <c r="E78" s="39">
        <v>25</v>
      </c>
      <c r="F78" s="23"/>
      <c r="G78" s="20">
        <f t="shared" si="3"/>
        <v>0</v>
      </c>
      <c r="H78" s="19"/>
      <c r="I78" s="21">
        <f t="shared" si="4"/>
        <v>0</v>
      </c>
      <c r="J78" s="22">
        <f t="shared" si="5"/>
        <v>0</v>
      </c>
      <c r="K78" s="1"/>
    </row>
    <row r="79" spans="1:11" ht="25.5">
      <c r="A79" s="35">
        <v>76</v>
      </c>
      <c r="B79" s="31" t="s">
        <v>95</v>
      </c>
      <c r="C79" s="18" t="s">
        <v>12</v>
      </c>
      <c r="D79" s="36" t="s">
        <v>100</v>
      </c>
      <c r="E79" s="39">
        <v>47</v>
      </c>
      <c r="F79" s="23"/>
      <c r="G79" s="20">
        <f t="shared" si="3"/>
        <v>0</v>
      </c>
      <c r="H79" s="19"/>
      <c r="I79" s="21">
        <f t="shared" si="4"/>
        <v>0</v>
      </c>
      <c r="J79" s="22">
        <f t="shared" si="5"/>
        <v>0</v>
      </c>
      <c r="K79" s="1"/>
    </row>
    <row r="80" spans="1:11">
      <c r="A80" s="35">
        <v>77</v>
      </c>
      <c r="B80" s="31" t="s">
        <v>96</v>
      </c>
      <c r="C80" s="18" t="s">
        <v>12</v>
      </c>
      <c r="D80" s="36" t="s">
        <v>101</v>
      </c>
      <c r="E80" s="39">
        <v>15</v>
      </c>
      <c r="F80" s="23"/>
      <c r="G80" s="20">
        <f t="shared" si="3"/>
        <v>0</v>
      </c>
      <c r="H80" s="19"/>
      <c r="I80" s="21">
        <f t="shared" si="4"/>
        <v>0</v>
      </c>
      <c r="J80" s="22">
        <f t="shared" si="5"/>
        <v>0</v>
      </c>
      <c r="K80" s="1"/>
    </row>
    <row r="81" spans="1:11" ht="25.5">
      <c r="A81" s="35">
        <v>78</v>
      </c>
      <c r="B81" s="32" t="s">
        <v>28</v>
      </c>
      <c r="C81" s="18" t="s">
        <v>12</v>
      </c>
      <c r="D81" s="36" t="s">
        <v>100</v>
      </c>
      <c r="E81" s="39">
        <v>94</v>
      </c>
      <c r="F81" s="23"/>
      <c r="G81" s="20">
        <f t="shared" si="3"/>
        <v>0</v>
      </c>
      <c r="H81" s="19"/>
      <c r="I81" s="21">
        <f t="shared" si="4"/>
        <v>0</v>
      </c>
      <c r="J81" s="22">
        <f t="shared" si="5"/>
        <v>0</v>
      </c>
      <c r="K81" s="1"/>
    </row>
    <row r="82" spans="1:11" ht="25.5">
      <c r="A82" s="38">
        <v>79</v>
      </c>
      <c r="B82" s="31" t="s">
        <v>97</v>
      </c>
      <c r="C82" s="18" t="s">
        <v>12</v>
      </c>
      <c r="D82" s="36" t="s">
        <v>100</v>
      </c>
      <c r="E82" s="39">
        <v>70</v>
      </c>
      <c r="F82" s="23"/>
      <c r="G82" s="20">
        <f t="shared" si="3"/>
        <v>0</v>
      </c>
      <c r="H82" s="26"/>
      <c r="I82" s="21">
        <f>F82*(100+H82)/100</f>
        <v>0</v>
      </c>
      <c r="J82" s="34">
        <f t="shared" ref="J82:J84" si="6">SUM(J4:J81)</f>
        <v>0</v>
      </c>
      <c r="K82" s="1"/>
    </row>
    <row r="83" spans="1:11" ht="25.5">
      <c r="A83" s="38">
        <v>80</v>
      </c>
      <c r="B83" s="31" t="s">
        <v>98</v>
      </c>
      <c r="C83" s="18" t="s">
        <v>12</v>
      </c>
      <c r="D83" s="36" t="s">
        <v>101</v>
      </c>
      <c r="E83" s="39">
        <v>81</v>
      </c>
      <c r="F83" s="23"/>
      <c r="G83" s="20">
        <f t="shared" si="3"/>
        <v>0</v>
      </c>
      <c r="H83" s="26"/>
      <c r="I83" s="21">
        <f t="shared" si="4"/>
        <v>0</v>
      </c>
      <c r="J83" s="34">
        <f t="shared" si="6"/>
        <v>0</v>
      </c>
      <c r="K83" s="1"/>
    </row>
    <row r="84" spans="1:11" ht="63.75">
      <c r="A84" s="38">
        <v>81</v>
      </c>
      <c r="B84" s="31" t="s">
        <v>99</v>
      </c>
      <c r="C84" s="18" t="s">
        <v>12</v>
      </c>
      <c r="D84" s="36" t="s">
        <v>101</v>
      </c>
      <c r="E84" s="39">
        <v>4</v>
      </c>
      <c r="F84" s="23"/>
      <c r="G84" s="20">
        <f t="shared" si="3"/>
        <v>0</v>
      </c>
      <c r="H84" s="26"/>
      <c r="I84" s="21">
        <f>F84*(100+H84)/100</f>
        <v>0</v>
      </c>
      <c r="J84" s="34">
        <f t="shared" si="6"/>
        <v>0</v>
      </c>
      <c r="K84" s="1"/>
    </row>
    <row r="85" spans="1:11">
      <c r="A85" s="25"/>
      <c r="B85" s="44"/>
      <c r="C85" s="44"/>
      <c r="D85" s="44"/>
      <c r="E85" s="44"/>
      <c r="F85" s="44"/>
      <c r="G85" s="45">
        <f>SUM(G4:G84)</f>
        <v>0</v>
      </c>
      <c r="H85" s="44"/>
      <c r="I85" s="44"/>
      <c r="J85" s="45">
        <f>SUM(J4:J84)</f>
        <v>0</v>
      </c>
      <c r="K85" s="1"/>
    </row>
    <row r="86" spans="1:11">
      <c r="A86" s="1"/>
      <c r="G86" s="46" t="s">
        <v>102</v>
      </c>
      <c r="J86" s="46" t="s">
        <v>103</v>
      </c>
      <c r="K86" s="1"/>
    </row>
    <row r="87" spans="1:11">
      <c r="A87" s="1"/>
      <c r="K87" s="1"/>
    </row>
    <row r="88" spans="1:11">
      <c r="A88" s="1"/>
      <c r="K88" s="1"/>
    </row>
    <row r="89" spans="1:11">
      <c r="A89" s="1"/>
      <c r="K89" s="1"/>
    </row>
    <row r="90" spans="1:11">
      <c r="A90" s="1"/>
      <c r="B90" s="27" t="s">
        <v>29</v>
      </c>
      <c r="C90" s="28">
        <v>0</v>
      </c>
      <c r="D90" s="3"/>
      <c r="E90" s="4"/>
      <c r="F90" s="4"/>
      <c r="G90" s="29"/>
      <c r="H90" s="1"/>
      <c r="I90" s="5"/>
      <c r="J90" s="1"/>
      <c r="K90" s="1"/>
    </row>
    <row r="91" spans="1:11">
      <c r="A91" s="1"/>
      <c r="B91" s="27" t="s">
        <v>30</v>
      </c>
      <c r="C91" s="28">
        <v>0</v>
      </c>
      <c r="D91" s="3"/>
      <c r="E91" s="4"/>
      <c r="F91" s="4"/>
      <c r="G91" s="4"/>
      <c r="H91" s="1"/>
      <c r="I91" s="5"/>
      <c r="J91" s="1"/>
      <c r="K91" s="1"/>
    </row>
    <row r="92" spans="1:11">
      <c r="A92" s="1"/>
      <c r="B92" s="27" t="s">
        <v>31</v>
      </c>
      <c r="C92" s="28">
        <v>0</v>
      </c>
      <c r="D92" s="3"/>
      <c r="E92" s="4"/>
      <c r="F92" s="4"/>
      <c r="G92" s="4"/>
      <c r="H92" s="1"/>
      <c r="I92" s="5"/>
      <c r="J92" s="1"/>
      <c r="K92" s="1"/>
    </row>
    <row r="93" spans="1:11">
      <c r="A93" s="1"/>
      <c r="B93" s="2"/>
      <c r="C93" s="3"/>
      <c r="D93" s="3"/>
      <c r="E93" s="4"/>
      <c r="F93" s="4"/>
      <c r="G93" s="4"/>
      <c r="H93" s="1"/>
      <c r="I93" s="5"/>
      <c r="J93" s="1"/>
      <c r="K93" s="1"/>
    </row>
    <row r="94" spans="1:11">
      <c r="B94" s="2"/>
      <c r="C94" s="3"/>
      <c r="D94" s="3"/>
      <c r="E94" s="4"/>
      <c r="F94" s="4"/>
      <c r="G94" s="4"/>
      <c r="H94" s="1"/>
      <c r="I94" s="5"/>
      <c r="J94" s="1"/>
    </row>
    <row r="95" spans="1:11">
      <c r="B95" s="2"/>
      <c r="C95" s="3"/>
      <c r="D95" s="3"/>
      <c r="E95" s="4"/>
      <c r="F95" s="4"/>
      <c r="G95" s="4"/>
      <c r="H95" s="1"/>
      <c r="I95" s="5"/>
      <c r="J95" s="1"/>
    </row>
    <row r="96" spans="1:11">
      <c r="B96" s="2"/>
      <c r="C96" s="3"/>
      <c r="D96" s="3" t="s">
        <v>32</v>
      </c>
      <c r="E96" s="4"/>
      <c r="F96" s="4"/>
      <c r="G96" s="4"/>
      <c r="H96" s="1"/>
      <c r="I96" s="5"/>
      <c r="J96" s="1"/>
    </row>
    <row r="97" spans="2:10">
      <c r="B97" s="30"/>
      <c r="C97" s="3"/>
      <c r="D97" s="3" t="s">
        <v>33</v>
      </c>
      <c r="E97" s="4"/>
      <c r="F97" s="4"/>
      <c r="G97" s="4"/>
      <c r="H97" s="1"/>
      <c r="I97" s="5"/>
      <c r="J97" s="1"/>
    </row>
  </sheetData>
  <pageMargins left="0.7" right="0.7" top="0.75" bottom="0.75" header="0.3" footer="0.3"/>
  <pageSetup paperSize="9" scale="9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2026-08-06T09:49:58Z</cp:lastPrinted>
  <dcterms:created xsi:type="dcterms:W3CDTF">2015-06-05T18:19:34Z</dcterms:created>
  <dcterms:modified xsi:type="dcterms:W3CDTF">2026-08-06T09:50:06Z</dcterms:modified>
</cp:coreProperties>
</file>